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raj\Vltavská cyklostezka\"/>
    </mc:Choice>
  </mc:AlternateContent>
  <xr:revisionPtr revIDLastSave="0" documentId="13_ncr:1_{F02DC1DD-3E56-4943-84EF-F83EE1A9E9D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E35" i="1" l="1"/>
  <c r="D30" i="1" l="1"/>
  <c r="D27" i="1"/>
  <c r="D15" i="1"/>
  <c r="D20" i="1"/>
  <c r="D23" i="1"/>
</calcChain>
</file>

<file path=xl/sharedStrings.xml><?xml version="1.0" encoding="utf-8"?>
<sst xmlns="http://schemas.openxmlformats.org/spreadsheetml/2006/main" count="103" uniqueCount="81">
  <si>
    <t>Stezka - úsek</t>
  </si>
  <si>
    <t>Cena realizace v Kč</t>
  </si>
  <si>
    <t>Stav</t>
  </si>
  <si>
    <t>Délka úseku v km</t>
  </si>
  <si>
    <t>1.2.</t>
  </si>
  <si>
    <t>1.</t>
  </si>
  <si>
    <t>Nová Pec - Lipno n/ Vlt. (hráz)</t>
  </si>
  <si>
    <t>1.1.</t>
  </si>
  <si>
    <t>Jenišov - Hůrka</t>
  </si>
  <si>
    <t>Hůrka - Černá v Pošumaví</t>
  </si>
  <si>
    <t>Černá v Pošumaví - Frymburk</t>
  </si>
  <si>
    <t>Frymburk - Lipno nad Vltavou</t>
  </si>
  <si>
    <t>1.3.</t>
  </si>
  <si>
    <t>1.4.</t>
  </si>
  <si>
    <t>1.5.</t>
  </si>
  <si>
    <t>2.</t>
  </si>
  <si>
    <t>Lipno nad Vltavou (hráz) - Český Krumlov</t>
  </si>
  <si>
    <t>2.1.</t>
  </si>
  <si>
    <t>2.2.</t>
  </si>
  <si>
    <t>2.3.</t>
  </si>
  <si>
    <t>Lipno nad Vltavou (hráz) - Vyšší Brod</t>
  </si>
  <si>
    <t>Vyšší Brod - Rožmberk nad Vltavou</t>
  </si>
  <si>
    <t>Rožmberk nad Vltavou - Český Krumlov</t>
  </si>
  <si>
    <t>3.</t>
  </si>
  <si>
    <t>Český Krumlov - Zlatá Koruna</t>
  </si>
  <si>
    <t>3.1.</t>
  </si>
  <si>
    <t xml:space="preserve">4. </t>
  </si>
  <si>
    <t xml:space="preserve">Nová Pec  Horní Planá - Jenišov </t>
  </si>
  <si>
    <t xml:space="preserve">Zlatá Koruna - České Budějovice (Dlouhý Most) </t>
  </si>
  <si>
    <t>4.1.</t>
  </si>
  <si>
    <t>4.2.</t>
  </si>
  <si>
    <t>Zlatá Koruna - Boršov nad Vltavou</t>
  </si>
  <si>
    <t>Boršov nad Vltavou - České Budějovice (Dlouhý Most)</t>
  </si>
  <si>
    <t>5.</t>
  </si>
  <si>
    <t>České Budějovice - Hluboká nad Vltavou</t>
  </si>
  <si>
    <t>5.1.</t>
  </si>
  <si>
    <t>České Budějovice (Dlouhý Most) - Hluboká nad Vltavou</t>
  </si>
  <si>
    <t xml:space="preserve">6. </t>
  </si>
  <si>
    <t>Hluboká nad Vltavou - Týn nad Vltavou (soutok Vltavy a Lužnice)</t>
  </si>
  <si>
    <t>6.1.</t>
  </si>
  <si>
    <t>6.2.</t>
  </si>
  <si>
    <t>6.3.</t>
  </si>
  <si>
    <t>Hluboká nad Vltavou  - Purkarec</t>
  </si>
  <si>
    <t>Purkarec - Týn nad Vltavou</t>
  </si>
  <si>
    <t>Týn nad Vltavou - Soutok Vltavy a Lužnice</t>
  </si>
  <si>
    <t>CELKOVÉ SOUČTY</t>
  </si>
  <si>
    <t>realizováno</t>
  </si>
  <si>
    <t>SP do 2 let od zahájení PP</t>
  </si>
  <si>
    <t>1 rok od vydání SP</t>
  </si>
  <si>
    <t>2 roky od vydání SP</t>
  </si>
  <si>
    <t>SP do 3 let od zahájení PP</t>
  </si>
  <si>
    <t>Cena projektové přípravy v Kč</t>
  </si>
  <si>
    <t>Vydání stavebního povolení</t>
  </si>
  <si>
    <t>1.6.</t>
  </si>
  <si>
    <t>1.7.</t>
  </si>
  <si>
    <t>1.8.</t>
  </si>
  <si>
    <t>Nová Pec  - Bližší Lhota</t>
  </si>
  <si>
    <t>Bližší Lhota - Frýdava</t>
  </si>
  <si>
    <t>Frýdava- Lipno nad Vltavou ( hráz)</t>
  </si>
  <si>
    <t>realizace</t>
  </si>
  <si>
    <t>Předpokládaný HMG realizace</t>
  </si>
  <si>
    <t xml:space="preserve">Vltavská cyklostezka -Specifikace stavebních objektů a stav jejich přípravy </t>
  </si>
  <si>
    <t xml:space="preserve"> 6,0 km realizováno, 2,5 km bez PP</t>
  </si>
  <si>
    <t>4,9 km bez PP</t>
  </si>
  <si>
    <t>8,0 km realizováno, 3,5 km PP DUR</t>
  </si>
  <si>
    <t>9,5 km realizováno</t>
  </si>
  <si>
    <t>5,5 km bez PP</t>
  </si>
  <si>
    <t xml:space="preserve"> 16,0 km realizováno, 4,0 km bez PP</t>
  </si>
  <si>
    <t>5,5 km realizováno, 3,5 km PP DUR</t>
  </si>
  <si>
    <t>8,8 km PP DUR/DSP</t>
  </si>
  <si>
    <t>6,9 km bez PP, 2,9 km PP DUR</t>
  </si>
  <si>
    <t>24,1 km bez PP, 0,4 kmv realizaci</t>
  </si>
  <si>
    <t>12,9 km bez PP</t>
  </si>
  <si>
    <t>9,4 km realizovano (po obou březích)</t>
  </si>
  <si>
    <t>12,1 km realizovaná</t>
  </si>
  <si>
    <t>3,5 km realizovano, 10,9 km bez PP</t>
  </si>
  <si>
    <t>0,6 km realizováno, 1,9 km bez PP</t>
  </si>
  <si>
    <t>4,25 km realizovaná, 3,0 km PP SP, 1,25 km bez PP</t>
  </si>
  <si>
    <t>1,9 km realizováno</t>
  </si>
  <si>
    <t>Příloha D1</t>
  </si>
  <si>
    <t>14,7 km bez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</si>
</sst>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/>
    </xf>
    <xf numFmtId="3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6" fontId="0" fillId="4" borderId="3" xfId="0" applyNumberForma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6" fontId="0" fillId="4" borderId="6" xfId="0" applyNumberFormat="1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164" fontId="5" fillId="2" borderId="0" xfId="0" applyNumberFormat="1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10" zoomScale="85" zoomScaleNormal="85" workbookViewId="0">
      <selection activeCell="G24" sqref="G24"/>
    </sheetView>
  </sheetViews>
  <sheetFormatPr defaultColWidth="9.140625" defaultRowHeight="15" x14ac:dyDescent="0.25"/>
  <cols>
    <col min="1" max="1" width="4.5703125" style="10" customWidth="1"/>
    <col min="2" max="2" width="2.28515625" style="9" customWidth="1"/>
    <col min="3" max="3" width="62.140625" style="9" customWidth="1"/>
    <col min="4" max="4" width="20.28515625" style="10" customWidth="1"/>
    <col min="5" max="5" width="23.140625" style="10" customWidth="1"/>
    <col min="6" max="6" width="22.85546875" style="10" customWidth="1"/>
    <col min="7" max="7" width="44.5703125" style="23" customWidth="1"/>
    <col min="8" max="8" width="27.5703125" style="23" customWidth="1"/>
    <col min="9" max="9" width="24.85546875" style="23" bestFit="1" customWidth="1"/>
    <col min="10" max="10" width="25.28515625" style="23" bestFit="1" customWidth="1"/>
    <col min="11" max="16384" width="9.140625" style="9"/>
  </cols>
  <sheetData>
    <row r="1" spans="1:10" s="1" customFormat="1" ht="21" x14ac:dyDescent="0.25">
      <c r="A1" s="6"/>
      <c r="D1" s="7"/>
      <c r="E1" s="7"/>
      <c r="F1" s="7"/>
      <c r="G1" s="22"/>
      <c r="H1" s="22"/>
      <c r="I1" s="22"/>
      <c r="J1" s="22" t="s">
        <v>79</v>
      </c>
    </row>
    <row r="2" spans="1:10" ht="18.75" x14ac:dyDescent="0.25">
      <c r="A2" s="1" t="s">
        <v>61</v>
      </c>
    </row>
    <row r="3" spans="1:10" x14ac:dyDescent="0.25">
      <c r="A3" s="8"/>
    </row>
    <row r="4" spans="1:10" s="1" customFormat="1" ht="37.5" customHeight="1" x14ac:dyDescent="0.25">
      <c r="A4" s="3"/>
      <c r="B4" s="4" t="s">
        <v>0</v>
      </c>
      <c r="C4" s="5"/>
      <c r="D4" s="2" t="s">
        <v>3</v>
      </c>
      <c r="E4" s="2" t="s">
        <v>1</v>
      </c>
      <c r="F4" s="35" t="s">
        <v>51</v>
      </c>
      <c r="G4" s="24" t="s">
        <v>2</v>
      </c>
      <c r="H4" s="34" t="s">
        <v>52</v>
      </c>
      <c r="I4" s="24" t="s">
        <v>59</v>
      </c>
      <c r="J4" s="34" t="s">
        <v>60</v>
      </c>
    </row>
    <row r="5" spans="1:10" ht="24.95" customHeight="1" x14ac:dyDescent="0.25">
      <c r="A5" s="11" t="s">
        <v>5</v>
      </c>
      <c r="B5" s="12" t="s">
        <v>6</v>
      </c>
      <c r="C5" s="13"/>
      <c r="D5" s="14">
        <v>70.8</v>
      </c>
      <c r="E5" s="15"/>
      <c r="F5" s="15"/>
      <c r="G5" s="25"/>
      <c r="H5" s="25"/>
      <c r="I5" s="25"/>
      <c r="J5" s="25"/>
    </row>
    <row r="6" spans="1:10" ht="24.95" customHeight="1" x14ac:dyDescent="0.25">
      <c r="A6" s="39"/>
      <c r="B6" s="40" t="s">
        <v>7</v>
      </c>
      <c r="C6" s="43" t="s">
        <v>27</v>
      </c>
      <c r="D6" s="36">
        <v>8.5</v>
      </c>
      <c r="E6" s="37">
        <v>33000000</v>
      </c>
      <c r="F6" s="37">
        <v>1400000</v>
      </c>
      <c r="G6" s="38" t="s">
        <v>62</v>
      </c>
      <c r="H6" s="38" t="s">
        <v>47</v>
      </c>
      <c r="I6" s="38" t="s">
        <v>48</v>
      </c>
      <c r="J6" s="38">
        <v>2022</v>
      </c>
    </row>
    <row r="7" spans="1:10" ht="24.95" customHeight="1" x14ac:dyDescent="0.25">
      <c r="A7" s="39"/>
      <c r="B7" s="40" t="s">
        <v>4</v>
      </c>
      <c r="C7" s="43" t="s">
        <v>8</v>
      </c>
      <c r="D7" s="16">
        <v>4.9000000000000004</v>
      </c>
      <c r="E7" s="29">
        <v>35000000</v>
      </c>
      <c r="F7" s="29">
        <v>1600000</v>
      </c>
      <c r="G7" s="26" t="s">
        <v>63</v>
      </c>
      <c r="H7" s="26" t="s">
        <v>47</v>
      </c>
      <c r="I7" s="26" t="s">
        <v>48</v>
      </c>
      <c r="J7" s="26">
        <v>2023</v>
      </c>
    </row>
    <row r="8" spans="1:10" ht="24.95" customHeight="1" x14ac:dyDescent="0.25">
      <c r="A8" s="39"/>
      <c r="B8" s="40" t="s">
        <v>12</v>
      </c>
      <c r="C8" s="43" t="s">
        <v>9</v>
      </c>
      <c r="D8" s="16">
        <v>1.9</v>
      </c>
      <c r="E8" s="29">
        <v>0</v>
      </c>
      <c r="F8" s="29">
        <v>0</v>
      </c>
      <c r="G8" s="26" t="s">
        <v>78</v>
      </c>
      <c r="H8" s="26"/>
      <c r="I8" s="26"/>
      <c r="J8" s="26" t="s">
        <v>46</v>
      </c>
    </row>
    <row r="9" spans="1:10" ht="24.95" customHeight="1" x14ac:dyDescent="0.25">
      <c r="A9" s="39"/>
      <c r="B9" s="40" t="s">
        <v>13</v>
      </c>
      <c r="C9" s="43" t="s">
        <v>10</v>
      </c>
      <c r="D9" s="16">
        <v>11.5</v>
      </c>
      <c r="E9" s="29">
        <v>20000000</v>
      </c>
      <c r="F9" s="29">
        <v>1500000</v>
      </c>
      <c r="G9" s="26" t="s">
        <v>64</v>
      </c>
      <c r="H9" s="26" t="s">
        <v>47</v>
      </c>
      <c r="I9" s="26" t="s">
        <v>49</v>
      </c>
      <c r="J9" s="26">
        <v>2021</v>
      </c>
    </row>
    <row r="10" spans="1:10" ht="24.95" customHeight="1" x14ac:dyDescent="0.25">
      <c r="A10" s="44"/>
      <c r="B10" s="45" t="s">
        <v>14</v>
      </c>
      <c r="C10" s="46" t="s">
        <v>11</v>
      </c>
      <c r="D10" s="16">
        <v>9.5</v>
      </c>
      <c r="E10" s="29">
        <v>0</v>
      </c>
      <c r="F10" s="29">
        <v>0</v>
      </c>
      <c r="G10" s="26" t="s">
        <v>65</v>
      </c>
      <c r="H10" s="26"/>
      <c r="I10" s="26"/>
      <c r="J10" s="26" t="s">
        <v>46</v>
      </c>
    </row>
    <row r="11" spans="1:10" ht="24.95" customHeight="1" x14ac:dyDescent="0.25">
      <c r="A11" s="39"/>
      <c r="B11" s="40" t="s">
        <v>53</v>
      </c>
      <c r="C11" s="43" t="s">
        <v>56</v>
      </c>
      <c r="D11" s="16">
        <v>5.5</v>
      </c>
      <c r="E11" s="29">
        <v>41000000</v>
      </c>
      <c r="F11" s="29">
        <v>3400000</v>
      </c>
      <c r="G11" s="26" t="s">
        <v>66</v>
      </c>
      <c r="H11" s="26"/>
      <c r="I11" s="26"/>
      <c r="J11" s="26">
        <v>2024</v>
      </c>
    </row>
    <row r="12" spans="1:10" ht="24.95" customHeight="1" x14ac:dyDescent="0.25">
      <c r="A12" s="39"/>
      <c r="B12" s="40" t="s">
        <v>54</v>
      </c>
      <c r="C12" s="43" t="s">
        <v>57</v>
      </c>
      <c r="D12" s="16">
        <v>20</v>
      </c>
      <c r="E12" s="29">
        <v>30000000</v>
      </c>
      <c r="F12" s="29">
        <v>1500000</v>
      </c>
      <c r="G12" s="26" t="s">
        <v>67</v>
      </c>
      <c r="H12" s="26"/>
      <c r="I12" s="26"/>
      <c r="J12" s="26">
        <v>2025</v>
      </c>
    </row>
    <row r="13" spans="1:10" ht="24.95" customHeight="1" x14ac:dyDescent="0.25">
      <c r="A13" s="39"/>
      <c r="B13" s="40" t="s">
        <v>55</v>
      </c>
      <c r="C13" s="43" t="s">
        <v>58</v>
      </c>
      <c r="D13" s="16">
        <v>9</v>
      </c>
      <c r="E13" s="29">
        <v>49000000</v>
      </c>
      <c r="F13" s="29">
        <v>2000000</v>
      </c>
      <c r="G13" s="26" t="s">
        <v>68</v>
      </c>
      <c r="H13" s="26"/>
      <c r="I13" s="26"/>
      <c r="J13" s="26">
        <v>2020</v>
      </c>
    </row>
    <row r="14" spans="1:10" ht="24.95" customHeight="1" x14ac:dyDescent="0.25">
      <c r="A14" s="41"/>
      <c r="B14" s="42"/>
      <c r="C14" s="42"/>
      <c r="D14" s="19"/>
      <c r="E14" s="31"/>
      <c r="F14" s="31"/>
      <c r="G14" s="27"/>
      <c r="H14" s="27"/>
      <c r="I14" s="27"/>
      <c r="J14" s="33"/>
    </row>
    <row r="15" spans="1:10" ht="24.95" customHeight="1" x14ac:dyDescent="0.25">
      <c r="A15" s="11" t="s">
        <v>15</v>
      </c>
      <c r="B15" s="12" t="s">
        <v>16</v>
      </c>
      <c r="C15" s="13"/>
      <c r="D15" s="14">
        <f>SUM(D16:D18)</f>
        <v>43.1</v>
      </c>
      <c r="E15" s="32"/>
      <c r="F15" s="32"/>
      <c r="G15" s="25"/>
      <c r="H15" s="25"/>
      <c r="I15" s="25"/>
      <c r="J15" s="25"/>
    </row>
    <row r="16" spans="1:10" ht="24.95" customHeight="1" x14ac:dyDescent="0.25">
      <c r="A16" s="39"/>
      <c r="B16" s="40" t="s">
        <v>17</v>
      </c>
      <c r="C16" s="43" t="s">
        <v>20</v>
      </c>
      <c r="D16" s="16">
        <v>8.8000000000000007</v>
      </c>
      <c r="E16" s="29">
        <v>60000000</v>
      </c>
      <c r="F16" s="29">
        <v>2500000</v>
      </c>
      <c r="G16" s="26" t="s">
        <v>69</v>
      </c>
      <c r="H16" s="26" t="s">
        <v>47</v>
      </c>
      <c r="I16" s="26" t="s">
        <v>48</v>
      </c>
      <c r="J16" s="26">
        <v>2021</v>
      </c>
    </row>
    <row r="17" spans="1:10" ht="24.95" customHeight="1" x14ac:dyDescent="0.25">
      <c r="A17" s="39"/>
      <c r="B17" s="40" t="s">
        <v>18</v>
      </c>
      <c r="C17" s="43" t="s">
        <v>21</v>
      </c>
      <c r="D17" s="16">
        <v>9.8000000000000007</v>
      </c>
      <c r="E17" s="29">
        <v>80000000</v>
      </c>
      <c r="F17" s="29">
        <v>3000000</v>
      </c>
      <c r="G17" s="26" t="s">
        <v>70</v>
      </c>
      <c r="H17" s="26" t="s">
        <v>47</v>
      </c>
      <c r="I17" s="26" t="s">
        <v>48</v>
      </c>
      <c r="J17" s="26">
        <v>2022</v>
      </c>
    </row>
    <row r="18" spans="1:10" ht="24.95" customHeight="1" x14ac:dyDescent="0.25">
      <c r="A18" s="39"/>
      <c r="B18" s="40" t="s">
        <v>19</v>
      </c>
      <c r="C18" s="43" t="s">
        <v>22</v>
      </c>
      <c r="D18" s="16">
        <v>24.5</v>
      </c>
      <c r="E18" s="29">
        <v>200000000</v>
      </c>
      <c r="F18" s="29">
        <v>6500000</v>
      </c>
      <c r="G18" s="26" t="s">
        <v>71</v>
      </c>
      <c r="H18" s="26" t="s">
        <v>50</v>
      </c>
      <c r="I18" s="26" t="s">
        <v>49</v>
      </c>
      <c r="J18" s="26">
        <v>2025</v>
      </c>
    </row>
    <row r="19" spans="1:10" ht="24.95" customHeight="1" x14ac:dyDescent="0.25">
      <c r="A19" s="17"/>
      <c r="B19" s="18"/>
      <c r="C19" s="18"/>
      <c r="D19" s="19"/>
      <c r="E19" s="31"/>
      <c r="F19" s="31"/>
      <c r="G19" s="27"/>
      <c r="H19" s="27"/>
      <c r="I19" s="33"/>
      <c r="J19" s="33"/>
    </row>
    <row r="20" spans="1:10" ht="24.95" customHeight="1" x14ac:dyDescent="0.25">
      <c r="A20" s="11" t="s">
        <v>23</v>
      </c>
      <c r="B20" s="12" t="s">
        <v>24</v>
      </c>
      <c r="C20" s="13"/>
      <c r="D20" s="14">
        <f>D21</f>
        <v>12.9</v>
      </c>
      <c r="E20" s="32"/>
      <c r="F20" s="32"/>
      <c r="G20" s="25"/>
      <c r="H20" s="25"/>
      <c r="I20" s="25"/>
      <c r="J20" s="25"/>
    </row>
    <row r="21" spans="1:10" ht="24.95" customHeight="1" x14ac:dyDescent="0.25">
      <c r="A21" s="39"/>
      <c r="B21" s="40" t="s">
        <v>25</v>
      </c>
      <c r="C21" s="43" t="s">
        <v>24</v>
      </c>
      <c r="D21" s="16">
        <v>12.9</v>
      </c>
      <c r="E21" s="29">
        <v>70000000</v>
      </c>
      <c r="F21" s="29">
        <v>2800000</v>
      </c>
      <c r="G21" s="26" t="s">
        <v>72</v>
      </c>
      <c r="H21" s="26" t="s">
        <v>47</v>
      </c>
      <c r="I21" s="26" t="s">
        <v>48</v>
      </c>
      <c r="J21" s="26">
        <v>2021</v>
      </c>
    </row>
    <row r="22" spans="1:10" ht="24.95" customHeight="1" x14ac:dyDescent="0.25">
      <c r="A22" s="17"/>
      <c r="B22" s="18"/>
      <c r="C22" s="18"/>
      <c r="D22" s="19"/>
      <c r="E22" s="31"/>
      <c r="F22" s="31"/>
      <c r="G22" s="27"/>
      <c r="H22" s="27"/>
      <c r="I22" s="33"/>
      <c r="J22" s="33"/>
    </row>
    <row r="23" spans="1:10" ht="24.95" customHeight="1" x14ac:dyDescent="0.25">
      <c r="A23" s="11" t="s">
        <v>26</v>
      </c>
      <c r="B23" s="12" t="s">
        <v>28</v>
      </c>
      <c r="C23" s="13"/>
      <c r="D23" s="14">
        <f>SUM(D24:D25)</f>
        <v>23.2</v>
      </c>
      <c r="E23" s="32"/>
      <c r="F23" s="32"/>
      <c r="G23" s="25"/>
      <c r="H23" s="25"/>
      <c r="I23" s="25"/>
      <c r="J23" s="25"/>
    </row>
    <row r="24" spans="1:10" ht="24.95" customHeight="1" x14ac:dyDescent="0.25">
      <c r="A24" s="39"/>
      <c r="B24" s="40" t="s">
        <v>29</v>
      </c>
      <c r="C24" s="43" t="s">
        <v>31</v>
      </c>
      <c r="D24" s="16">
        <v>14.7</v>
      </c>
      <c r="E24" s="29">
        <v>100000000</v>
      </c>
      <c r="F24" s="29">
        <v>3800000</v>
      </c>
      <c r="G24" s="26" t="s">
        <v>80</v>
      </c>
      <c r="H24" s="26" t="s">
        <v>50</v>
      </c>
      <c r="I24" s="26" t="s">
        <v>49</v>
      </c>
      <c r="J24" s="26">
        <v>2023</v>
      </c>
    </row>
    <row r="25" spans="1:10" ht="24.95" customHeight="1" x14ac:dyDescent="0.25">
      <c r="A25" s="39"/>
      <c r="B25" s="40" t="s">
        <v>30</v>
      </c>
      <c r="C25" s="43" t="s">
        <v>32</v>
      </c>
      <c r="D25" s="16">
        <v>8.5</v>
      </c>
      <c r="E25" s="29">
        <v>25000000</v>
      </c>
      <c r="F25" s="29">
        <v>1240000</v>
      </c>
      <c r="G25" s="26" t="s">
        <v>77</v>
      </c>
      <c r="H25" s="26" t="s">
        <v>47</v>
      </c>
      <c r="I25" s="26" t="s">
        <v>48</v>
      </c>
      <c r="J25" s="26">
        <v>2023</v>
      </c>
    </row>
    <row r="26" spans="1:10" ht="24.95" customHeight="1" x14ac:dyDescent="0.25">
      <c r="A26" s="17"/>
      <c r="B26" s="18"/>
      <c r="C26" s="18"/>
      <c r="D26" s="19"/>
      <c r="E26" s="31"/>
      <c r="F26" s="31"/>
      <c r="G26" s="27"/>
      <c r="H26" s="27"/>
      <c r="I26" s="27"/>
      <c r="J26" s="33"/>
    </row>
    <row r="27" spans="1:10" ht="24.95" customHeight="1" x14ac:dyDescent="0.25">
      <c r="A27" s="11" t="s">
        <v>33</v>
      </c>
      <c r="B27" s="12" t="s">
        <v>34</v>
      </c>
      <c r="C27" s="13"/>
      <c r="D27" s="14">
        <f>D28</f>
        <v>9.4</v>
      </c>
      <c r="E27" s="32"/>
      <c r="F27" s="32"/>
      <c r="G27" s="25"/>
      <c r="H27" s="25"/>
      <c r="I27" s="25"/>
      <c r="J27" s="25"/>
    </row>
    <row r="28" spans="1:10" ht="24.95" customHeight="1" x14ac:dyDescent="0.25">
      <c r="A28" s="39"/>
      <c r="B28" s="40" t="s">
        <v>35</v>
      </c>
      <c r="C28" s="43" t="s">
        <v>36</v>
      </c>
      <c r="D28" s="16">
        <v>9.4</v>
      </c>
      <c r="E28" s="29">
        <v>0</v>
      </c>
      <c r="F28" s="29">
        <v>0</v>
      </c>
      <c r="G28" s="26" t="s">
        <v>73</v>
      </c>
      <c r="H28" s="26"/>
      <c r="I28" s="26"/>
      <c r="J28" s="26" t="s">
        <v>46</v>
      </c>
    </row>
    <row r="29" spans="1:10" ht="24.95" customHeight="1" x14ac:dyDescent="0.25">
      <c r="A29" s="17"/>
      <c r="B29" s="18"/>
      <c r="C29" s="18"/>
      <c r="D29" s="19"/>
      <c r="E29" s="31"/>
      <c r="F29" s="31"/>
      <c r="G29" s="27"/>
      <c r="H29" s="27"/>
      <c r="I29" s="27"/>
      <c r="J29" s="33"/>
    </row>
    <row r="30" spans="1:10" ht="24.95" customHeight="1" x14ac:dyDescent="0.25">
      <c r="A30" s="11" t="s">
        <v>37</v>
      </c>
      <c r="B30" s="12" t="s">
        <v>38</v>
      </c>
      <c r="C30" s="13"/>
      <c r="D30" s="20">
        <f>SUM(D31:D33)</f>
        <v>29</v>
      </c>
      <c r="E30" s="32"/>
      <c r="F30" s="32"/>
      <c r="G30" s="25"/>
      <c r="H30" s="25"/>
      <c r="I30" s="25"/>
      <c r="J30" s="25"/>
    </row>
    <row r="31" spans="1:10" ht="24.95" customHeight="1" x14ac:dyDescent="0.25">
      <c r="A31" s="39"/>
      <c r="B31" s="40" t="s">
        <v>39</v>
      </c>
      <c r="C31" s="43" t="s">
        <v>42</v>
      </c>
      <c r="D31" s="16">
        <v>12.1</v>
      </c>
      <c r="E31" s="29">
        <v>0</v>
      </c>
      <c r="F31" s="29">
        <v>0</v>
      </c>
      <c r="G31" s="26" t="s">
        <v>74</v>
      </c>
      <c r="H31" s="26"/>
      <c r="I31" s="26"/>
      <c r="J31" s="26" t="s">
        <v>46</v>
      </c>
    </row>
    <row r="32" spans="1:10" ht="24.95" customHeight="1" x14ac:dyDescent="0.25">
      <c r="A32" s="39"/>
      <c r="B32" s="40" t="s">
        <v>40</v>
      </c>
      <c r="C32" s="43" t="s">
        <v>43</v>
      </c>
      <c r="D32" s="16">
        <v>14.4</v>
      </c>
      <c r="E32" s="29">
        <v>75000000</v>
      </c>
      <c r="F32" s="29">
        <v>3000000</v>
      </c>
      <c r="G32" s="26" t="s">
        <v>75</v>
      </c>
      <c r="H32" s="26" t="s">
        <v>47</v>
      </c>
      <c r="I32" s="26" t="s">
        <v>48</v>
      </c>
      <c r="J32" s="26">
        <v>2024</v>
      </c>
    </row>
    <row r="33" spans="1:10" ht="24.95" customHeight="1" x14ac:dyDescent="0.25">
      <c r="A33" s="39"/>
      <c r="B33" s="40" t="s">
        <v>41</v>
      </c>
      <c r="C33" s="43" t="s">
        <v>44</v>
      </c>
      <c r="D33" s="16">
        <v>2.5</v>
      </c>
      <c r="E33" s="29">
        <v>12000000</v>
      </c>
      <c r="F33" s="29">
        <v>680000</v>
      </c>
      <c r="G33" s="26" t="s">
        <v>76</v>
      </c>
      <c r="H33" s="26" t="s">
        <v>47</v>
      </c>
      <c r="I33" s="26" t="s">
        <v>48</v>
      </c>
      <c r="J33" s="26">
        <v>2025</v>
      </c>
    </row>
    <row r="34" spans="1:10" ht="24.95" customHeight="1" x14ac:dyDescent="0.25">
      <c r="A34" s="17"/>
      <c r="B34" s="18"/>
      <c r="C34" s="18"/>
      <c r="D34" s="19"/>
      <c r="E34" s="31"/>
      <c r="F34" s="31"/>
      <c r="G34" s="27"/>
      <c r="H34" s="27"/>
      <c r="I34" s="27"/>
      <c r="J34" s="33"/>
    </row>
    <row r="35" spans="1:10" ht="24.95" customHeight="1" x14ac:dyDescent="0.25">
      <c r="A35" s="21" t="s">
        <v>45</v>
      </c>
      <c r="B35" s="21"/>
      <c r="C35" s="21"/>
      <c r="D35" s="47">
        <v>188.4</v>
      </c>
      <c r="E35" s="30">
        <f>SUM(E6:E33)</f>
        <v>830000000</v>
      </c>
      <c r="F35" s="30">
        <f>SUM(F6:F33)</f>
        <v>34920000</v>
      </c>
      <c r="G35" s="28"/>
      <c r="H35" s="28"/>
      <c r="I35" s="28"/>
      <c r="J35" s="28"/>
    </row>
  </sheetData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honzo</dc:creator>
  <cp:lastModifiedBy>Študlar Ivan</cp:lastModifiedBy>
  <cp:lastPrinted>2019-11-05T07:40:32Z</cp:lastPrinted>
  <dcterms:created xsi:type="dcterms:W3CDTF">2019-07-30T06:00:15Z</dcterms:created>
  <dcterms:modified xsi:type="dcterms:W3CDTF">2020-02-17T09:02:19Z</dcterms:modified>
</cp:coreProperties>
</file>