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Z 2025_ZK\2026_02_19 6. úprava rozpisu rozpočtu\"/>
    </mc:Choice>
  </mc:AlternateContent>
  <xr:revisionPtr revIDLastSave="0" documentId="13_ncr:1_{5300C2A0-BB64-491E-B095-33B8DDE23053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6.úpr OŠMT k 15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114" i="1" s="1"/>
  <c r="C109" i="1"/>
  <c r="C99" i="1"/>
  <c r="C91" i="1"/>
  <c r="C87" i="1"/>
  <c r="C79" i="1"/>
  <c r="C78" i="1"/>
  <c r="C70" i="1"/>
  <c r="C10" i="1"/>
</calcChain>
</file>

<file path=xl/sharedStrings.xml><?xml version="1.0" encoding="utf-8"?>
<sst xmlns="http://schemas.openxmlformats.org/spreadsheetml/2006/main" count="141" uniqueCount="140">
  <si>
    <t>IČO</t>
  </si>
  <si>
    <t>Název organizace</t>
  </si>
  <si>
    <t>částka v Kč</t>
  </si>
  <si>
    <t>Mateřská škola, Papírenská 23, České Budějovice</t>
  </si>
  <si>
    <t xml:space="preserve">Mateřská škola Zliv, Lidická 599 </t>
  </si>
  <si>
    <t>Mateřská škola, Český Krumlov, Plešivec I/279</t>
  </si>
  <si>
    <t>Mateřská škola Lažiště, okres Prachatice</t>
  </si>
  <si>
    <t>Mateřská škola Sezimovo Ústí, Lipová 649</t>
  </si>
  <si>
    <t>70923094</t>
  </si>
  <si>
    <t xml:space="preserve">Mateřská škola Ratibořské Hory </t>
  </si>
  <si>
    <t>Celkem § 3111 - Mateřské školy</t>
  </si>
  <si>
    <t>04677773</t>
  </si>
  <si>
    <t>Základní škola a Mateřská škola, E. Destinové 46, České Budějovice</t>
  </si>
  <si>
    <t>Základní škola a Mateřská škola J. Š. Baara, Jírovcova 9/a, České Budějovice</t>
  </si>
  <si>
    <t>00581585</t>
  </si>
  <si>
    <t>Základní škola Máj I, M. Chlajna 21, České Budějovice</t>
  </si>
  <si>
    <t>00581551</t>
  </si>
  <si>
    <t>Základní škola Máj II, M. Chlajna 23, České Budějovice</t>
  </si>
  <si>
    <t>04677722</t>
  </si>
  <si>
    <t>Základní škola a Mateřská škola, Nová 5, České Budějovice</t>
  </si>
  <si>
    <t>Základní škola a Mateřská škola,  L. Kuby 48, České Budějovice</t>
  </si>
  <si>
    <t>Základní škola, Pohůrecká 16, České Budějovice</t>
  </si>
  <si>
    <t>00666131</t>
  </si>
  <si>
    <t>Základní škola a základní umělecká škola, Bezdrevská 3, České Budějovice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</si>
  <si>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</si>
  <si>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</si>
  <si>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</si>
  <si>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>Základní škola a Mateřská škola Lišov</t>
  </si>
  <si>
    <t>Základní škola a Mateřská škola Rudolfov</t>
  </si>
  <si>
    <t>07309309</t>
  </si>
  <si>
    <t>Jubilejní základní škola svatováclavská ve Strýčicích</t>
  </si>
  <si>
    <t xml:space="preserve">Základní škola a mateřská škola Šindlovy Dvory </t>
  </si>
  <si>
    <t>00581623</t>
  </si>
  <si>
    <t>Základní škola a Základní umělecká škola, Zliv, okr. České Budějovice</t>
  </si>
  <si>
    <t>Základní škola  Nové Hrady, okres České Budějovice</t>
  </si>
  <si>
    <t>Základní škola Týn nad Vltavou, Hlinecká</t>
  </si>
  <si>
    <t>Základní škola a Mateřská škola Vyšší Brod</t>
  </si>
  <si>
    <t>00583634</t>
  </si>
  <si>
    <t xml:space="preserve">Základní škola Kaplice, Fantova 446 </t>
  </si>
  <si>
    <t>00583723</t>
  </si>
  <si>
    <t>Základní škola Velešín, okres Český Krumlov</t>
  </si>
  <si>
    <t>Základní škola Jindřichův Hradec III, Vajgar 592</t>
  </si>
  <si>
    <t>Základní škola Nová Včelnice, příspěvková organizace</t>
  </si>
  <si>
    <t xml:space="preserve">Základní škola a Mateřská škola Český Rudolec </t>
  </si>
  <si>
    <t>Základní škola B. Němcové Dačice</t>
  </si>
  <si>
    <t>Základní škola a Mateřská škola Studená, okres Jindřichův Hradec</t>
  </si>
  <si>
    <t>Základní škola a Mateřská škola České Velenice</t>
  </si>
  <si>
    <t>Základní škola a Mateřská škola v Rapšachu</t>
  </si>
  <si>
    <t>Základní škola Třeboň, Sokolská 296</t>
  </si>
  <si>
    <t>Základní škola a mateřská škola Mirovice,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</si>
  <si>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</si>
  <si>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</si>
  <si>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</si>
  <si>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</si>
  <si>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Josefa Kajetána Tyla a Mateřská škola Písek, Tylova 2391</t>
  </si>
  <si>
    <t>Základní škola Protivín, se sídlem 398 11 Protivín, Komenského 238</t>
  </si>
  <si>
    <t>Základní škola Kovářov, okres Písek</t>
  </si>
  <si>
    <t>2. základní škola J. A. Komenského Milevsko, J. A. Komenského 1023, okres Písek</t>
  </si>
  <si>
    <t>Základní škola a Mateřská škola Sepekov</t>
  </si>
  <si>
    <t>Základní škola a Mateřská škola Lhenice</t>
  </si>
  <si>
    <t>00583278</t>
  </si>
  <si>
    <t>Základní škola a Montessori mateřská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</si>
  <si>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</si>
  <si>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</si>
  <si>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</si>
  <si>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profesora Josefa Brože, Vlachovo Březí, okres Prachatice</t>
  </si>
  <si>
    <t>Základní škola Vimperk, Smetanova 405, okres Prachatice</t>
  </si>
  <si>
    <t>Základní škola Radomyšl, okres Strakonice</t>
  </si>
  <si>
    <t>Základní škola F. L. Čelakovského, Strakonice, Jezerní 1280</t>
  </si>
  <si>
    <t xml:space="preserve">Základní škola J.A.Komenského Blatná, okr. Strakonice </t>
  </si>
  <si>
    <t>Základní škola a Gymnázium Vodňany</t>
  </si>
  <si>
    <t>Základní škola Františka Křižíka Bechyně</t>
  </si>
  <si>
    <t>70887489</t>
  </si>
  <si>
    <t>Základní škola a Mateřská škola Jistebnice</t>
  </si>
  <si>
    <t>00582727</t>
  </si>
  <si>
    <t>Základní škola Planá nad Lužnicí, okres Tábor</t>
  </si>
  <si>
    <t>Základní škola a Mateřská škola Tábor, Helsinská 2732</t>
  </si>
  <si>
    <t xml:space="preserve">Základní škola a Mateřská škola Tábor, Husova 1570 </t>
  </si>
  <si>
    <t>00582590</t>
  </si>
  <si>
    <t>Základní škola a Mateřská škola Tábor, náměstí Mikuláše z Husi 45</t>
  </si>
  <si>
    <t>00582841</t>
  </si>
  <si>
    <t>Základní škola Soběslav, tř. Dr. Edvarda Beneše 50</t>
  </si>
  <si>
    <t>00582786</t>
  </si>
  <si>
    <t>Základní škola Soběslav, Komenského 20</t>
  </si>
  <si>
    <t>Základní škola Veselí nad Lužnicí, Blatské sídliště 23, okres Tábor</t>
  </si>
  <si>
    <t>Celkem § 3113 - Základní školy</t>
  </si>
  <si>
    <t>Základní škola a mateřská škola Srubec</t>
  </si>
  <si>
    <t xml:space="preserve">Základní škola a Mateřská škola Jílovice </t>
  </si>
  <si>
    <t>72533374</t>
  </si>
  <si>
    <t>Základní škola a Mateřská škola Antonína Borového Zlatá Koruna</t>
  </si>
  <si>
    <t>Základní škola a Mateřská škola Zubčice</t>
  </si>
  <si>
    <t xml:space="preserve">Základní škola a Mateřská škola Popelín </t>
  </si>
  <si>
    <t>Základní škola a Mateřská škola Lenora, okres Prachatice</t>
  </si>
  <si>
    <t>70938300</t>
  </si>
  <si>
    <t>Základní škola Sezimovo Ústí, Švehlova 111, okres Tábor</t>
  </si>
  <si>
    <t>Celkem § 3117 - První stupeň základních škol</t>
  </si>
  <si>
    <t>Kontrolní mezisoučet</t>
  </si>
  <si>
    <t>Mateřská škola, Základní škola a Praktická škola, České Budějovice, Štítného 3</t>
  </si>
  <si>
    <t>00583782</t>
  </si>
  <si>
    <t>Základní škola, Kaplice, Omlenická 436</t>
  </si>
  <si>
    <t>Základní škola, Český Krumlov, Kaplická 151</t>
  </si>
  <si>
    <t>Základní škola praktická, Třeboň, Jiráskova 3</t>
  </si>
  <si>
    <t>Dětský domov, Mateřská škola, Základní škola a Praktická škola, Písek, Šobrova 111</t>
  </si>
  <si>
    <t>Celkem § 3114 - Základní školy pro žáky se speciálními vzdělávacími potřebami</t>
  </si>
  <si>
    <t>Gymnázium, Milevsko, Masarykova 183</t>
  </si>
  <si>
    <t>Gymnázium, Prachatice, Zlatá stezka 137</t>
  </si>
  <si>
    <t>00072982</t>
  </si>
  <si>
    <t>Všeobecné a sportovní gymnázium, Vimperk, Pivovarská 69</t>
  </si>
  <si>
    <t>Celkem § 3121 - Gymnázia</t>
  </si>
  <si>
    <t>00582239</t>
  </si>
  <si>
    <t>Střední zdravotnická škola a Vyšší odborná škola  zdravotnická, České Budějovice, Husova 3</t>
  </si>
  <si>
    <t>00510874</t>
  </si>
  <si>
    <t>Střední škola obchodní, České Budějovice, Husova 9</t>
  </si>
  <si>
    <t>Střední odborná škola a Střední odborné učiliště, Kaplice, Pohorská 86</t>
  </si>
  <si>
    <t>Střední odborná škola zdravotnická a Střední odborné učiliště, Český Krumlov, Tavírna 342</t>
  </si>
  <si>
    <t>Střední odborná škola a Střední odborné učiliště, Jindřichův Hradec, Jáchymova 478</t>
  </si>
  <si>
    <t>Vyšší odborná škola,  Střední průmyslová škola a Střední odborná škola řemesel a služeb, Strakonice, Zvolenská 934</t>
  </si>
  <si>
    <t>Vyšší odborná škola a Střední zemědělská škola, Tábor, Náměstí T. G. Masaryka 788</t>
  </si>
  <si>
    <t>Celkem § 3122 - Střední odborné školy</t>
  </si>
  <si>
    <t>00582158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</si>
  <si>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</si>
  <si>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</si>
  <si>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00073130</t>
  </si>
  <si>
    <t>Střední odborná škola a Střední odborné učiliště, Hněvkovice 865</t>
  </si>
  <si>
    <t>Střední odborné učiliště, Lišov, tř. 5. května 3</t>
  </si>
  <si>
    <t>Střední škola technická a obchodní, Dačice, Strojírenská 304</t>
  </si>
  <si>
    <t>00511382</t>
  </si>
  <si>
    <t>Střední odborná škola a Střední odborné učiliště, Písek, Komenského 86</t>
  </si>
  <si>
    <t>00477419</t>
  </si>
  <si>
    <t>Střední škola a Základní škola, Vimperk, Nerudova 267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</si>
  <si>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</si>
  <si>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</si>
  <si>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Celkem § 3123 - Střední školy poskytující střední vzdělání s výučním listem</t>
  </si>
  <si>
    <t>Základní umělecká škola B. Jeremiáše, České  Budějovice, Otakarova 43</t>
  </si>
  <si>
    <t>Základní umělecká škola, Třeboň, Masarykovo nám. 20/I</t>
  </si>
  <si>
    <t>Základní umělecká škola, Milevsko, Libušina 1217</t>
  </si>
  <si>
    <t>Celkem § 3231 - Základní umělecké školy</t>
  </si>
  <si>
    <t>6. úprava rozpisu rozpočtu přímých výdajů na vzdělávání na jednotlivé školy, jejichž zřizovatelem je obec a dobrovolný svazek obcí</t>
  </si>
  <si>
    <t>6. úprava rozpisu rozpočtu přímých výdajů na vzdělávání na jednotlivé školy, jejichž zřizovatelem je kraj</t>
  </si>
  <si>
    <t>Příloha mat. č. 4/ZK/26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</si>
</sst>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Alignment="1">
      <alignment horizontal="left" wrapText="1"/>
    </xf>
    <xf numFmtId="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4" fontId="3" fillId="0" borderId="0" xfId="1" applyNumberFormat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4" fontId="5" fillId="0" borderId="6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left" wrapText="1"/>
    </xf>
    <xf numFmtId="0" fontId="4" fillId="0" borderId="7" xfId="1" applyFont="1" applyBorder="1" applyAlignment="1">
      <alignment horizontal="right"/>
    </xf>
    <xf numFmtId="0" fontId="4" fillId="0" borderId="7" xfId="1" applyFont="1" applyBorder="1" applyAlignment="1">
      <alignment horizontal="left" wrapText="1"/>
    </xf>
    <xf numFmtId="1" fontId="6" fillId="0" borderId="8" xfId="1" applyNumberFormat="1" applyFont="1" applyBorder="1" applyAlignment="1">
      <alignment horizontal="right" vertical="center"/>
    </xf>
    <xf numFmtId="1" fontId="6" fillId="0" borderId="8" xfId="1" applyNumberFormat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horizontal="right" vertical="center"/>
    </xf>
    <xf numFmtId="1" fontId="5" fillId="0" borderId="9" xfId="1" quotePrefix="1" applyNumberFormat="1" applyFont="1" applyBorder="1" applyAlignment="1">
      <alignment horizontal="right" vertical="center"/>
    </xf>
    <xf numFmtId="1" fontId="5" fillId="0" borderId="10" xfId="1" applyNumberFormat="1" applyFont="1" applyBorder="1" applyAlignment="1">
      <alignment horizontal="left" vertical="center" wrapText="1"/>
    </xf>
    <xf numFmtId="4" fontId="5" fillId="0" borderId="11" xfId="1" applyNumberFormat="1" applyFont="1" applyBorder="1" applyAlignment="1">
      <alignment horizontal="right" vertical="center"/>
    </xf>
    <xf numFmtId="49" fontId="5" fillId="0" borderId="12" xfId="1" applyNumberFormat="1" applyFont="1" applyBorder="1" applyAlignment="1">
      <alignment horizontal="right" vertical="center" wrapText="1"/>
    </xf>
    <xf numFmtId="49" fontId="5" fillId="0" borderId="7" xfId="1" applyNumberFormat="1" applyFont="1" applyBorder="1" applyAlignment="1">
      <alignment horizontal="left" vertical="center" wrapText="1"/>
    </xf>
    <xf numFmtId="49" fontId="5" fillId="0" borderId="13" xfId="1" applyNumberFormat="1" applyFont="1" applyBorder="1" applyAlignment="1">
      <alignment horizontal="righ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9" fontId="5" fillId="0" borderId="13" xfId="1" quotePrefix="1" applyNumberFormat="1" applyFont="1" applyBorder="1" applyAlignment="1">
      <alignment horizontal="right" vertical="center" wrapText="1"/>
    </xf>
    <xf numFmtId="49" fontId="4" fillId="0" borderId="13" xfId="1" applyNumberFormat="1" applyFont="1" applyBorder="1" applyAlignment="1">
      <alignment horizontal="righ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/>
    </xf>
    <xf numFmtId="4" fontId="5" fillId="0" borderId="5" xfId="1" applyNumberFormat="1" applyFont="1" applyBorder="1" applyAlignment="1">
      <alignment horizontal="right" vertical="center"/>
    </xf>
    <xf numFmtId="1" fontId="6" fillId="0" borderId="14" xfId="1" applyNumberFormat="1" applyFont="1" applyBorder="1" applyAlignment="1">
      <alignment horizontal="right" vertical="center"/>
    </xf>
    <xf numFmtId="1" fontId="6" fillId="0" borderId="14" xfId="1" applyNumberFormat="1" applyFont="1" applyBorder="1" applyAlignment="1">
      <alignment horizontal="left" vertical="center" wrapText="1"/>
    </xf>
    <xf numFmtId="4" fontId="6" fillId="0" borderId="15" xfId="1" applyNumberFormat="1" applyFont="1" applyBorder="1" applyAlignment="1">
      <alignment horizontal="right" vertical="center"/>
    </xf>
    <xf numFmtId="1" fontId="5" fillId="0" borderId="9" xfId="1" applyNumberFormat="1" applyFont="1" applyBorder="1" applyAlignment="1">
      <alignment horizontal="right" vertical="center"/>
    </xf>
    <xf numFmtId="4" fontId="5" fillId="0" borderId="16" xfId="1" applyNumberFormat="1" applyFont="1" applyBorder="1" applyAlignment="1">
      <alignment horizontal="right" vertical="center"/>
    </xf>
    <xf numFmtId="49" fontId="5" fillId="0" borderId="17" xfId="1" applyNumberFormat="1" applyFont="1" applyBorder="1" applyAlignment="1">
      <alignment horizontal="right" vertical="center" wrapText="1"/>
    </xf>
    <xf numFmtId="1" fontId="6" fillId="0" borderId="3" xfId="1" applyNumberFormat="1" applyFont="1" applyBorder="1" applyAlignment="1">
      <alignment horizontal="left" vertical="center" wrapText="1"/>
    </xf>
    <xf numFmtId="4" fontId="6" fillId="0" borderId="18" xfId="1" applyNumberFormat="1" applyFont="1" applyBorder="1" applyAlignment="1">
      <alignment horizontal="right" vertical="center"/>
    </xf>
    <xf numFmtId="0" fontId="7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4" fontId="8" fillId="0" borderId="0" xfId="1" applyNumberFormat="1" applyFont="1"/>
    <xf numFmtId="4" fontId="7" fillId="0" borderId="0" xfId="1" applyNumberFormat="1" applyFont="1"/>
    <xf numFmtId="0" fontId="4" fillId="0" borderId="17" xfId="1" applyFont="1" applyBorder="1" applyAlignment="1">
      <alignment horizontal="right" wrapText="1"/>
    </xf>
    <xf numFmtId="0" fontId="4" fillId="0" borderId="17" xfId="1" quotePrefix="1" applyFont="1" applyBorder="1" applyAlignment="1">
      <alignment horizontal="right"/>
    </xf>
    <xf numFmtId="0" fontId="5" fillId="0" borderId="17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13" xfId="1" quotePrefix="1" applyFont="1" applyBorder="1" applyAlignment="1">
      <alignment horizontal="right" wrapText="1"/>
    </xf>
    <xf numFmtId="0" fontId="4" fillId="0" borderId="13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4" fillId="0" borderId="13" xfId="1" quotePrefix="1" applyFont="1" applyBorder="1" applyAlignment="1">
      <alignment horizontal="right"/>
    </xf>
    <xf numFmtId="4" fontId="9" fillId="0" borderId="3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right" wrapText="1"/>
    </xf>
    <xf numFmtId="4" fontId="4" fillId="0" borderId="11" xfId="1" applyNumberFormat="1" applyFont="1" applyBorder="1" applyAlignment="1">
      <alignment horizontal="right" vertical="center"/>
    </xf>
    <xf numFmtId="4" fontId="9" fillId="0" borderId="18" xfId="1" applyNumberFormat="1" applyFont="1" applyBorder="1" applyAlignment="1">
      <alignment horizontal="right" vertical="center"/>
    </xf>
    <xf numFmtId="0" fontId="7" fillId="0" borderId="0" xfId="1" applyFont="1"/>
    <xf numFmtId="1" fontId="6" fillId="0" borderId="0" xfId="1" applyNumberFormat="1" applyFont="1" applyAlignment="1">
      <alignment horizontal="left" vertical="top" wrapText="1"/>
    </xf>
    <xf numFmtId="4" fontId="10" fillId="0" borderId="0" xfId="1" applyNumberFormat="1" applyFont="1"/>
    <xf numFmtId="1" fontId="11" fillId="0" borderId="0" xfId="1" applyNumberFormat="1" applyFont="1" applyAlignment="1">
      <alignment horizontal="left" vertical="top" wrapText="1"/>
    </xf>
    <xf numFmtId="4" fontId="1" fillId="0" borderId="0" xfId="1" applyNumberFormat="1"/>
    <xf numFmtId="0" fontId="1" fillId="0" borderId="0" xfId="1" applyAlignment="1">
      <alignment horizontal="left" wrapText="1"/>
    </xf>
    <xf numFmtId="4" fontId="5" fillId="0" borderId="19" xfId="1" applyNumberFormat="1" applyFont="1" applyBorder="1" applyAlignment="1">
      <alignment horizontal="right" vertical="center"/>
    </xf>
  </cellXfs>
  <cellStyles count="2">
    <cellStyle name="Normální" xfId="0" builtinId="0"/>
    <cellStyle name="normální 7" xfId="1" xr:uid="{FDC24016-9B8C-40EC-9BB4-91ADB86A7202}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5"/>
  <sheetViews>
    <sheetView tabSelected="1" workbookViewId="0">
      <selection activeCell="C1" sqref="C1"/>
    </sheetView>
  </sheetViews>
  <sheetFormatPr defaultRowHeight="14.4" x14ac:dyDescent="0.3"/>
  <cols>
    <col min="1" max="1" width="10.6640625" style="1" bestFit="1" customWidth="1"/>
    <col min="2" max="2" width="77.109375" style="61" customWidth="1"/>
    <col min="3" max="3" width="18.6640625" style="60" customWidth="1"/>
    <col min="4" max="256" width="9.109375" style="1"/>
    <col min="257" max="257" width="10.6640625" style="1" bestFit="1" customWidth="1"/>
    <col min="258" max="258" width="77.109375" style="1" customWidth="1"/>
    <col min="259" max="259" width="18.6640625" style="1" customWidth="1"/>
    <col min="260" max="512" width="9.109375" style="1"/>
    <col min="513" max="513" width="10.6640625" style="1" bestFit="1" customWidth="1"/>
    <col min="514" max="514" width="77.109375" style="1" customWidth="1"/>
    <col min="515" max="515" width="18.6640625" style="1" customWidth="1"/>
    <col min="516" max="768" width="9.109375" style="1"/>
    <col min="769" max="769" width="10.6640625" style="1" bestFit="1" customWidth="1"/>
    <col min="770" max="770" width="77.109375" style="1" customWidth="1"/>
    <col min="771" max="771" width="18.6640625" style="1" customWidth="1"/>
    <col min="772" max="1024" width="9.109375" style="1"/>
    <col min="1025" max="1025" width="10.6640625" style="1" bestFit="1" customWidth="1"/>
    <col min="1026" max="1026" width="77.109375" style="1" customWidth="1"/>
    <col min="1027" max="1027" width="18.6640625" style="1" customWidth="1"/>
    <col min="1028" max="1280" width="9.109375" style="1"/>
    <col min="1281" max="1281" width="10.6640625" style="1" bestFit="1" customWidth="1"/>
    <col min="1282" max="1282" width="77.109375" style="1" customWidth="1"/>
    <col min="1283" max="1283" width="18.6640625" style="1" customWidth="1"/>
    <col min="1284" max="1536" width="9.109375" style="1"/>
    <col min="1537" max="1537" width="10.6640625" style="1" bestFit="1" customWidth="1"/>
    <col min="1538" max="1538" width="77.109375" style="1" customWidth="1"/>
    <col min="1539" max="1539" width="18.6640625" style="1" customWidth="1"/>
    <col min="1540" max="1792" width="9.109375" style="1"/>
    <col min="1793" max="1793" width="10.6640625" style="1" bestFit="1" customWidth="1"/>
    <col min="1794" max="1794" width="77.109375" style="1" customWidth="1"/>
    <col min="1795" max="1795" width="18.6640625" style="1" customWidth="1"/>
    <col min="1796" max="2048" width="9.109375" style="1"/>
    <col min="2049" max="2049" width="10.6640625" style="1" bestFit="1" customWidth="1"/>
    <col min="2050" max="2050" width="77.109375" style="1" customWidth="1"/>
    <col min="2051" max="2051" width="18.6640625" style="1" customWidth="1"/>
    <col min="2052" max="2304" width="9.109375" style="1"/>
    <col min="2305" max="2305" width="10.6640625" style="1" bestFit="1" customWidth="1"/>
    <col min="2306" max="2306" width="77.109375" style="1" customWidth="1"/>
    <col min="2307" max="2307" width="18.6640625" style="1" customWidth="1"/>
    <col min="2308" max="2560" width="9.109375" style="1"/>
    <col min="2561" max="2561" width="10.6640625" style="1" bestFit="1" customWidth="1"/>
    <col min="2562" max="2562" width="77.109375" style="1" customWidth="1"/>
    <col min="2563" max="2563" width="18.6640625" style="1" customWidth="1"/>
    <col min="2564" max="2816" width="9.109375" style="1"/>
    <col min="2817" max="2817" width="10.6640625" style="1" bestFit="1" customWidth="1"/>
    <col min="2818" max="2818" width="77.109375" style="1" customWidth="1"/>
    <col min="2819" max="2819" width="18.6640625" style="1" customWidth="1"/>
    <col min="2820" max="3072" width="9.109375" style="1"/>
    <col min="3073" max="3073" width="10.6640625" style="1" bestFit="1" customWidth="1"/>
    <col min="3074" max="3074" width="77.109375" style="1" customWidth="1"/>
    <col min="3075" max="3075" width="18.6640625" style="1" customWidth="1"/>
    <col min="3076" max="3328" width="9.109375" style="1"/>
    <col min="3329" max="3329" width="10.6640625" style="1" bestFit="1" customWidth="1"/>
    <col min="3330" max="3330" width="77.109375" style="1" customWidth="1"/>
    <col min="3331" max="3331" width="18.6640625" style="1" customWidth="1"/>
    <col min="3332" max="3584" width="9.109375" style="1"/>
    <col min="3585" max="3585" width="10.6640625" style="1" bestFit="1" customWidth="1"/>
    <col min="3586" max="3586" width="77.109375" style="1" customWidth="1"/>
    <col min="3587" max="3587" width="18.6640625" style="1" customWidth="1"/>
    <col min="3588" max="3840" width="9.109375" style="1"/>
    <col min="3841" max="3841" width="10.6640625" style="1" bestFit="1" customWidth="1"/>
    <col min="3842" max="3842" width="77.109375" style="1" customWidth="1"/>
    <col min="3843" max="3843" width="18.6640625" style="1" customWidth="1"/>
    <col min="3844" max="4096" width="9.109375" style="1"/>
    <col min="4097" max="4097" width="10.6640625" style="1" bestFit="1" customWidth="1"/>
    <col min="4098" max="4098" width="77.109375" style="1" customWidth="1"/>
    <col min="4099" max="4099" width="18.6640625" style="1" customWidth="1"/>
    <col min="4100" max="4352" width="9.109375" style="1"/>
    <col min="4353" max="4353" width="10.6640625" style="1" bestFit="1" customWidth="1"/>
    <col min="4354" max="4354" width="77.109375" style="1" customWidth="1"/>
    <col min="4355" max="4355" width="18.6640625" style="1" customWidth="1"/>
    <col min="4356" max="4608" width="9.109375" style="1"/>
    <col min="4609" max="4609" width="10.6640625" style="1" bestFit="1" customWidth="1"/>
    <col min="4610" max="4610" width="77.109375" style="1" customWidth="1"/>
    <col min="4611" max="4611" width="18.6640625" style="1" customWidth="1"/>
    <col min="4612" max="4864" width="9.109375" style="1"/>
    <col min="4865" max="4865" width="10.6640625" style="1" bestFit="1" customWidth="1"/>
    <col min="4866" max="4866" width="77.109375" style="1" customWidth="1"/>
    <col min="4867" max="4867" width="18.6640625" style="1" customWidth="1"/>
    <col min="4868" max="5120" width="9.109375" style="1"/>
    <col min="5121" max="5121" width="10.6640625" style="1" bestFit="1" customWidth="1"/>
    <col min="5122" max="5122" width="77.109375" style="1" customWidth="1"/>
    <col min="5123" max="5123" width="18.6640625" style="1" customWidth="1"/>
    <col min="5124" max="5376" width="9.109375" style="1"/>
    <col min="5377" max="5377" width="10.6640625" style="1" bestFit="1" customWidth="1"/>
    <col min="5378" max="5378" width="77.109375" style="1" customWidth="1"/>
    <col min="5379" max="5379" width="18.6640625" style="1" customWidth="1"/>
    <col min="5380" max="5632" width="9.109375" style="1"/>
    <col min="5633" max="5633" width="10.6640625" style="1" bestFit="1" customWidth="1"/>
    <col min="5634" max="5634" width="77.109375" style="1" customWidth="1"/>
    <col min="5635" max="5635" width="18.6640625" style="1" customWidth="1"/>
    <col min="5636" max="5888" width="9.109375" style="1"/>
    <col min="5889" max="5889" width="10.6640625" style="1" bestFit="1" customWidth="1"/>
    <col min="5890" max="5890" width="77.109375" style="1" customWidth="1"/>
    <col min="5891" max="5891" width="18.6640625" style="1" customWidth="1"/>
    <col min="5892" max="6144" width="9.109375" style="1"/>
    <col min="6145" max="6145" width="10.6640625" style="1" bestFit="1" customWidth="1"/>
    <col min="6146" max="6146" width="77.109375" style="1" customWidth="1"/>
    <col min="6147" max="6147" width="18.6640625" style="1" customWidth="1"/>
    <col min="6148" max="6400" width="9.109375" style="1"/>
    <col min="6401" max="6401" width="10.6640625" style="1" bestFit="1" customWidth="1"/>
    <col min="6402" max="6402" width="77.109375" style="1" customWidth="1"/>
    <col min="6403" max="6403" width="18.6640625" style="1" customWidth="1"/>
    <col min="6404" max="6656" width="9.109375" style="1"/>
    <col min="6657" max="6657" width="10.6640625" style="1" bestFit="1" customWidth="1"/>
    <col min="6658" max="6658" width="77.109375" style="1" customWidth="1"/>
    <col min="6659" max="6659" width="18.6640625" style="1" customWidth="1"/>
    <col min="6660" max="6912" width="9.109375" style="1"/>
    <col min="6913" max="6913" width="10.6640625" style="1" bestFit="1" customWidth="1"/>
    <col min="6914" max="6914" width="77.109375" style="1" customWidth="1"/>
    <col min="6915" max="6915" width="18.6640625" style="1" customWidth="1"/>
    <col min="6916" max="7168" width="9.109375" style="1"/>
    <col min="7169" max="7169" width="10.6640625" style="1" bestFit="1" customWidth="1"/>
    <col min="7170" max="7170" width="77.109375" style="1" customWidth="1"/>
    <col min="7171" max="7171" width="18.6640625" style="1" customWidth="1"/>
    <col min="7172" max="7424" width="9.109375" style="1"/>
    <col min="7425" max="7425" width="10.6640625" style="1" bestFit="1" customWidth="1"/>
    <col min="7426" max="7426" width="77.109375" style="1" customWidth="1"/>
    <col min="7427" max="7427" width="18.6640625" style="1" customWidth="1"/>
    <col min="7428" max="7680" width="9.109375" style="1"/>
    <col min="7681" max="7681" width="10.6640625" style="1" bestFit="1" customWidth="1"/>
    <col min="7682" max="7682" width="77.109375" style="1" customWidth="1"/>
    <col min="7683" max="7683" width="18.6640625" style="1" customWidth="1"/>
    <col min="7684" max="7936" width="9.109375" style="1"/>
    <col min="7937" max="7937" width="10.6640625" style="1" bestFit="1" customWidth="1"/>
    <col min="7938" max="7938" width="77.109375" style="1" customWidth="1"/>
    <col min="7939" max="7939" width="18.6640625" style="1" customWidth="1"/>
    <col min="7940" max="8192" width="9.109375" style="1"/>
    <col min="8193" max="8193" width="10.6640625" style="1" bestFit="1" customWidth="1"/>
    <col min="8194" max="8194" width="77.109375" style="1" customWidth="1"/>
    <col min="8195" max="8195" width="18.6640625" style="1" customWidth="1"/>
    <col min="8196" max="8448" width="9.109375" style="1"/>
    <col min="8449" max="8449" width="10.6640625" style="1" bestFit="1" customWidth="1"/>
    <col min="8450" max="8450" width="77.109375" style="1" customWidth="1"/>
    <col min="8451" max="8451" width="18.6640625" style="1" customWidth="1"/>
    <col min="8452" max="8704" width="9.109375" style="1"/>
    <col min="8705" max="8705" width="10.6640625" style="1" bestFit="1" customWidth="1"/>
    <col min="8706" max="8706" width="77.109375" style="1" customWidth="1"/>
    <col min="8707" max="8707" width="18.6640625" style="1" customWidth="1"/>
    <col min="8708" max="8960" width="9.109375" style="1"/>
    <col min="8961" max="8961" width="10.6640625" style="1" bestFit="1" customWidth="1"/>
    <col min="8962" max="8962" width="77.109375" style="1" customWidth="1"/>
    <col min="8963" max="8963" width="18.6640625" style="1" customWidth="1"/>
    <col min="8964" max="9216" width="9.109375" style="1"/>
    <col min="9217" max="9217" width="10.6640625" style="1" bestFit="1" customWidth="1"/>
    <col min="9218" max="9218" width="77.109375" style="1" customWidth="1"/>
    <col min="9219" max="9219" width="18.6640625" style="1" customWidth="1"/>
    <col min="9220" max="9472" width="9.109375" style="1"/>
    <col min="9473" max="9473" width="10.6640625" style="1" bestFit="1" customWidth="1"/>
    <col min="9474" max="9474" width="77.109375" style="1" customWidth="1"/>
    <col min="9475" max="9475" width="18.6640625" style="1" customWidth="1"/>
    <col min="9476" max="9728" width="9.109375" style="1"/>
    <col min="9729" max="9729" width="10.6640625" style="1" bestFit="1" customWidth="1"/>
    <col min="9730" max="9730" width="77.109375" style="1" customWidth="1"/>
    <col min="9731" max="9731" width="18.6640625" style="1" customWidth="1"/>
    <col min="9732" max="9984" width="9.109375" style="1"/>
    <col min="9985" max="9985" width="10.6640625" style="1" bestFit="1" customWidth="1"/>
    <col min="9986" max="9986" width="77.109375" style="1" customWidth="1"/>
    <col min="9987" max="9987" width="18.6640625" style="1" customWidth="1"/>
    <col min="9988" max="10240" width="9.109375" style="1"/>
    <col min="10241" max="10241" width="10.6640625" style="1" bestFit="1" customWidth="1"/>
    <col min="10242" max="10242" width="77.109375" style="1" customWidth="1"/>
    <col min="10243" max="10243" width="18.6640625" style="1" customWidth="1"/>
    <col min="10244" max="10496" width="9.109375" style="1"/>
    <col min="10497" max="10497" width="10.6640625" style="1" bestFit="1" customWidth="1"/>
    <col min="10498" max="10498" width="77.109375" style="1" customWidth="1"/>
    <col min="10499" max="10499" width="18.6640625" style="1" customWidth="1"/>
    <col min="10500" max="10752" width="9.109375" style="1"/>
    <col min="10753" max="10753" width="10.6640625" style="1" bestFit="1" customWidth="1"/>
    <col min="10754" max="10754" width="77.109375" style="1" customWidth="1"/>
    <col min="10755" max="10755" width="18.6640625" style="1" customWidth="1"/>
    <col min="10756" max="11008" width="9.109375" style="1"/>
    <col min="11009" max="11009" width="10.6640625" style="1" bestFit="1" customWidth="1"/>
    <col min="11010" max="11010" width="77.109375" style="1" customWidth="1"/>
    <col min="11011" max="11011" width="18.6640625" style="1" customWidth="1"/>
    <col min="11012" max="11264" width="9.109375" style="1"/>
    <col min="11265" max="11265" width="10.6640625" style="1" bestFit="1" customWidth="1"/>
    <col min="11266" max="11266" width="77.109375" style="1" customWidth="1"/>
    <col min="11267" max="11267" width="18.6640625" style="1" customWidth="1"/>
    <col min="11268" max="11520" width="9.109375" style="1"/>
    <col min="11521" max="11521" width="10.6640625" style="1" bestFit="1" customWidth="1"/>
    <col min="11522" max="11522" width="77.109375" style="1" customWidth="1"/>
    <col min="11523" max="11523" width="18.6640625" style="1" customWidth="1"/>
    <col min="11524" max="11776" width="9.109375" style="1"/>
    <col min="11777" max="11777" width="10.6640625" style="1" bestFit="1" customWidth="1"/>
    <col min="11778" max="11778" width="77.109375" style="1" customWidth="1"/>
    <col min="11779" max="11779" width="18.6640625" style="1" customWidth="1"/>
    <col min="11780" max="12032" width="9.109375" style="1"/>
    <col min="12033" max="12033" width="10.6640625" style="1" bestFit="1" customWidth="1"/>
    <col min="12034" max="12034" width="77.109375" style="1" customWidth="1"/>
    <col min="12035" max="12035" width="18.6640625" style="1" customWidth="1"/>
    <col min="12036" max="12288" width="9.109375" style="1"/>
    <col min="12289" max="12289" width="10.6640625" style="1" bestFit="1" customWidth="1"/>
    <col min="12290" max="12290" width="77.109375" style="1" customWidth="1"/>
    <col min="12291" max="12291" width="18.6640625" style="1" customWidth="1"/>
    <col min="12292" max="12544" width="9.109375" style="1"/>
    <col min="12545" max="12545" width="10.6640625" style="1" bestFit="1" customWidth="1"/>
    <col min="12546" max="12546" width="77.109375" style="1" customWidth="1"/>
    <col min="12547" max="12547" width="18.6640625" style="1" customWidth="1"/>
    <col min="12548" max="12800" width="9.109375" style="1"/>
    <col min="12801" max="12801" width="10.6640625" style="1" bestFit="1" customWidth="1"/>
    <col min="12802" max="12802" width="77.109375" style="1" customWidth="1"/>
    <col min="12803" max="12803" width="18.6640625" style="1" customWidth="1"/>
    <col min="12804" max="13056" width="9.109375" style="1"/>
    <col min="13057" max="13057" width="10.6640625" style="1" bestFit="1" customWidth="1"/>
    <col min="13058" max="13058" width="77.109375" style="1" customWidth="1"/>
    <col min="13059" max="13059" width="18.6640625" style="1" customWidth="1"/>
    <col min="13060" max="13312" width="9.109375" style="1"/>
    <col min="13313" max="13313" width="10.6640625" style="1" bestFit="1" customWidth="1"/>
    <col min="13314" max="13314" width="77.109375" style="1" customWidth="1"/>
    <col min="13315" max="13315" width="18.6640625" style="1" customWidth="1"/>
    <col min="13316" max="13568" width="9.109375" style="1"/>
    <col min="13569" max="13569" width="10.6640625" style="1" bestFit="1" customWidth="1"/>
    <col min="13570" max="13570" width="77.109375" style="1" customWidth="1"/>
    <col min="13571" max="13571" width="18.6640625" style="1" customWidth="1"/>
    <col min="13572" max="13824" width="9.109375" style="1"/>
    <col min="13825" max="13825" width="10.6640625" style="1" bestFit="1" customWidth="1"/>
    <col min="13826" max="13826" width="77.109375" style="1" customWidth="1"/>
    <col min="13827" max="13827" width="18.6640625" style="1" customWidth="1"/>
    <col min="13828" max="14080" width="9.109375" style="1"/>
    <col min="14081" max="14081" width="10.6640625" style="1" bestFit="1" customWidth="1"/>
    <col min="14082" max="14082" width="77.109375" style="1" customWidth="1"/>
    <col min="14083" max="14083" width="18.6640625" style="1" customWidth="1"/>
    <col min="14084" max="14336" width="9.109375" style="1"/>
    <col min="14337" max="14337" width="10.6640625" style="1" bestFit="1" customWidth="1"/>
    <col min="14338" max="14338" width="77.109375" style="1" customWidth="1"/>
    <col min="14339" max="14339" width="18.6640625" style="1" customWidth="1"/>
    <col min="14340" max="14592" width="9.109375" style="1"/>
    <col min="14593" max="14593" width="10.6640625" style="1" bestFit="1" customWidth="1"/>
    <col min="14594" max="14594" width="77.109375" style="1" customWidth="1"/>
    <col min="14595" max="14595" width="18.6640625" style="1" customWidth="1"/>
    <col min="14596" max="14848" width="9.109375" style="1"/>
    <col min="14849" max="14849" width="10.6640625" style="1" bestFit="1" customWidth="1"/>
    <col min="14850" max="14850" width="77.109375" style="1" customWidth="1"/>
    <col min="14851" max="14851" width="18.6640625" style="1" customWidth="1"/>
    <col min="14852" max="15104" width="9.109375" style="1"/>
    <col min="15105" max="15105" width="10.6640625" style="1" bestFit="1" customWidth="1"/>
    <col min="15106" max="15106" width="77.109375" style="1" customWidth="1"/>
    <col min="15107" max="15107" width="18.6640625" style="1" customWidth="1"/>
    <col min="15108" max="15360" width="9.109375" style="1"/>
    <col min="15361" max="15361" width="10.6640625" style="1" bestFit="1" customWidth="1"/>
    <col min="15362" max="15362" width="77.109375" style="1" customWidth="1"/>
    <col min="15363" max="15363" width="18.6640625" style="1" customWidth="1"/>
    <col min="15364" max="15616" width="9.109375" style="1"/>
    <col min="15617" max="15617" width="10.6640625" style="1" bestFit="1" customWidth="1"/>
    <col min="15618" max="15618" width="77.109375" style="1" customWidth="1"/>
    <col min="15619" max="15619" width="18.6640625" style="1" customWidth="1"/>
    <col min="15620" max="15872" width="9.109375" style="1"/>
    <col min="15873" max="15873" width="10.6640625" style="1" bestFit="1" customWidth="1"/>
    <col min="15874" max="15874" width="77.109375" style="1" customWidth="1"/>
    <col min="15875" max="15875" width="18.6640625" style="1" customWidth="1"/>
    <col min="15876" max="16128" width="9.109375" style="1"/>
    <col min="16129" max="16129" width="10.6640625" style="1" bestFit="1" customWidth="1"/>
    <col min="16130" max="16130" width="77.109375" style="1" customWidth="1"/>
    <col min="16131" max="16131" width="18.6640625" style="1" customWidth="1"/>
    <col min="16132" max="16384" width="9.109375" style="1"/>
  </cols>
  <sheetData>
    <row r="1" spans="1:3" ht="17.399999999999999" x14ac:dyDescent="0.3">
      <c r="B1" s="2"/>
      <c r="C1" s="3" t="s">
        <v>139</v>
      </c>
    </row>
    <row r="2" spans="1:3" ht="42.75" customHeight="1" thickBot="1" x14ac:dyDescent="0.35">
      <c r="A2" s="4"/>
      <c r="B2" s="5" t="s">
        <v>137</v>
      </c>
      <c r="C2" s="6"/>
    </row>
    <row r="3" spans="1:3" ht="42" customHeight="1" thickBot="1" x14ac:dyDescent="0.35">
      <c r="A3" s="7" t="s">
        <v>0</v>
      </c>
      <c r="B3" s="8" t="s">
        <v>1</v>
      </c>
      <c r="C3" s="9" t="s">
        <v>2</v>
      </c>
    </row>
    <row r="4" spans="1:3" ht="15.75" customHeight="1" x14ac:dyDescent="0.3">
      <c r="A4" s="10">
        <v>60077077</v>
      </c>
      <c r="B4" s="11" t="s">
        <v>3</v>
      </c>
      <c r="C4" s="12">
        <v>388977</v>
      </c>
    </row>
    <row r="5" spans="1:3" ht="15.75" customHeight="1" x14ac:dyDescent="0.3">
      <c r="A5" s="10">
        <v>70945390</v>
      </c>
      <c r="B5" s="11" t="s">
        <v>4</v>
      </c>
      <c r="C5" s="12">
        <v>388977</v>
      </c>
    </row>
    <row r="6" spans="1:3" ht="15.75" customHeight="1" x14ac:dyDescent="0.3">
      <c r="A6" s="10">
        <v>70946736</v>
      </c>
      <c r="B6" s="11" t="s">
        <v>5</v>
      </c>
      <c r="C6" s="12">
        <v>131960</v>
      </c>
    </row>
    <row r="7" spans="1:3" ht="15.75" customHeight="1" x14ac:dyDescent="0.3">
      <c r="A7" s="13">
        <v>70996385</v>
      </c>
      <c r="B7" s="14" t="s">
        <v>6</v>
      </c>
      <c r="C7" s="12">
        <v>186910</v>
      </c>
    </row>
    <row r="8" spans="1:3" ht="15.75" customHeight="1" x14ac:dyDescent="0.3">
      <c r="A8" s="10">
        <v>70938326</v>
      </c>
      <c r="B8" s="11" t="s">
        <v>7</v>
      </c>
      <c r="C8" s="12">
        <v>388977</v>
      </c>
    </row>
    <row r="9" spans="1:3" ht="15.75" customHeight="1" thickBot="1" x14ac:dyDescent="0.35">
      <c r="A9" s="15" t="s">
        <v>8</v>
      </c>
      <c r="B9" s="16" t="s">
        <v>9</v>
      </c>
      <c r="C9" s="12">
        <v>186910</v>
      </c>
    </row>
    <row r="10" spans="1:3" ht="15.75" customHeight="1" thickBot="1" x14ac:dyDescent="0.35">
      <c r="A10" s="17"/>
      <c r="B10" s="18" t="s">
        <v>10</v>
      </c>
      <c r="C10" s="19">
        <f>SUM(C4:C9)</f>
        <v>1672711</v>
      </c>
    </row>
    <row r="11" spans="1:3" ht="15.75" customHeight="1" x14ac:dyDescent="0.3">
      <c r="A11" s="20" t="s">
        <v>11</v>
      </c>
      <c r="B11" s="21" t="s">
        <v>12</v>
      </c>
      <c r="C11" s="22">
        <v>332185</v>
      </c>
    </row>
    <row r="12" spans="1:3" ht="15.75" customHeight="1" x14ac:dyDescent="0.3">
      <c r="A12" s="23">
        <v>60077417</v>
      </c>
      <c r="B12" s="24" t="s">
        <v>13</v>
      </c>
      <c r="C12" s="22">
        <v>73115</v>
      </c>
    </row>
    <row r="13" spans="1:3" ht="15.75" customHeight="1" x14ac:dyDescent="0.3">
      <c r="A13" s="25" t="s">
        <v>14</v>
      </c>
      <c r="B13" s="26" t="s">
        <v>15</v>
      </c>
      <c r="C13" s="22">
        <v>235808</v>
      </c>
    </row>
    <row r="14" spans="1:3" ht="15.75" customHeight="1" x14ac:dyDescent="0.3">
      <c r="A14" s="25" t="s">
        <v>16</v>
      </c>
      <c r="B14" s="26" t="s">
        <v>17</v>
      </c>
      <c r="C14" s="22">
        <v>34428</v>
      </c>
    </row>
    <row r="15" spans="1:3" ht="15.75" customHeight="1" x14ac:dyDescent="0.3">
      <c r="A15" s="25" t="s">
        <v>18</v>
      </c>
      <c r="B15" s="26" t="s">
        <v>19</v>
      </c>
      <c r="C15" s="22">
        <v>36558</v>
      </c>
    </row>
    <row r="16" spans="1:3" ht="15.75" customHeight="1" x14ac:dyDescent="0.3">
      <c r="A16" s="25">
        <v>60077212</v>
      </c>
      <c r="B16" s="26" t="s">
        <v>20</v>
      </c>
      <c r="C16" s="22">
        <v>39661</v>
      </c>
    </row>
    <row r="17" spans="1:3" ht="15.75" customHeight="1" x14ac:dyDescent="0.3">
      <c r="A17" s="25">
        <v>62537661</v>
      </c>
      <c r="B17" s="26" t="s">
        <v>21</v>
      </c>
      <c r="C17" s="22">
        <v>227324</v>
      </c>
    </row>
    <row r="18" spans="1:3" ht="15.75" customHeight="1" x14ac:dyDescent="0.3">
      <c r="A18" s="27" t="s">
        <v>22</v>
      </c>
      <c r="B18" s="26" t="s">
        <v>23</v>
      </c>
      <c r="C18" s="22">
        <v>66726</v>
      </c>
    </row>
    <row r="19" spans="1:3" ht="15.75" customHeight="1" x14ac:dyDescent="0.3">
      <c r="A19" s="25">
        <v>75000024</v>
      </c>
      <c r="B19" s="26" t="s">
        <v>24</v>
      </c>
      <c r="C19" s="22">
        <v>218230</v>
      </c>
    </row>
    <row r="20" spans="1:3" ht="15.75" customHeight="1" x14ac:dyDescent="0.3">
      <c r="A20" s="25">
        <v>75000547</v>
      </c>
      <c r="B20" s="26" t="s">
        <v>25</v>
      </c>
      <c r="C20" s="22">
        <v>227324</v>
      </c>
    </row>
    <row r="21" spans="1:3" ht="15.75" customHeight="1" x14ac:dyDescent="0.3">
      <c r="A21" s="25">
        <v>75000199</v>
      </c>
      <c r="B21" s="26" t="s">
        <v>26</v>
      </c>
      <c r="C21" s="22">
        <v>499805</v>
      </c>
    </row>
    <row r="22" spans="1:3" ht="15.75" customHeight="1" x14ac:dyDescent="0.3">
      <c r="A22" s="25">
        <v>75000369</v>
      </c>
      <c r="B22" s="26" t="s">
        <v>27</v>
      </c>
      <c r="C22" s="22">
        <v>416880</v>
      </c>
    </row>
    <row r="23" spans="1:3" ht="15.75" customHeight="1" x14ac:dyDescent="0.3">
      <c r="A23" s="25">
        <v>70988471</v>
      </c>
      <c r="B23" s="26" t="s">
        <v>28</v>
      </c>
      <c r="C23" s="22">
        <v>359194</v>
      </c>
    </row>
    <row r="24" spans="1:3" ht="15.75" customHeight="1" x14ac:dyDescent="0.3">
      <c r="A24" s="27" t="s">
        <v>29</v>
      </c>
      <c r="B24" s="26" t="s">
        <v>30</v>
      </c>
      <c r="C24" s="22">
        <v>445553</v>
      </c>
    </row>
    <row r="25" spans="1:3" ht="15.75" customHeight="1" x14ac:dyDescent="0.3">
      <c r="A25" s="25">
        <v>75000709</v>
      </c>
      <c r="B25" s="26" t="s">
        <v>31</v>
      </c>
      <c r="C25" s="22">
        <v>445553</v>
      </c>
    </row>
    <row r="26" spans="1:3" ht="15.75" customHeight="1" x14ac:dyDescent="0.3">
      <c r="A26" s="27" t="s">
        <v>32</v>
      </c>
      <c r="B26" s="26" t="s">
        <v>33</v>
      </c>
      <c r="C26" s="22">
        <v>218230</v>
      </c>
    </row>
    <row r="27" spans="1:3" ht="15.75" customHeight="1" x14ac:dyDescent="0.3">
      <c r="A27" s="25">
        <v>70986223</v>
      </c>
      <c r="B27" s="26" t="s">
        <v>34</v>
      </c>
      <c r="C27" s="22">
        <v>227324</v>
      </c>
    </row>
    <row r="28" spans="1:3" ht="15.75" customHeight="1" x14ac:dyDescent="0.3">
      <c r="A28" s="25">
        <v>60077034</v>
      </c>
      <c r="B28" s="26" t="s">
        <v>35</v>
      </c>
      <c r="C28" s="22">
        <v>279200</v>
      </c>
    </row>
    <row r="29" spans="1:3" ht="15.75" customHeight="1" x14ac:dyDescent="0.3">
      <c r="A29" s="25">
        <v>60084391</v>
      </c>
      <c r="B29" s="26" t="s">
        <v>36</v>
      </c>
      <c r="C29" s="22">
        <v>359194</v>
      </c>
    </row>
    <row r="30" spans="1:3" ht="15.75" customHeight="1" x14ac:dyDescent="0.3">
      <c r="A30" s="27" t="s">
        <v>37</v>
      </c>
      <c r="B30" s="26" t="s">
        <v>38</v>
      </c>
      <c r="C30" s="22">
        <v>42058</v>
      </c>
    </row>
    <row r="31" spans="1:3" ht="15.75" customHeight="1" x14ac:dyDescent="0.3">
      <c r="A31" s="27" t="s">
        <v>39</v>
      </c>
      <c r="B31" s="26" t="s">
        <v>40</v>
      </c>
      <c r="C31" s="22">
        <v>359194</v>
      </c>
    </row>
    <row r="32" spans="1:3" ht="15.75" customHeight="1" x14ac:dyDescent="0.3">
      <c r="A32" s="25">
        <v>70876908</v>
      </c>
      <c r="B32" s="26" t="s">
        <v>41</v>
      </c>
      <c r="C32" s="22">
        <v>91385</v>
      </c>
    </row>
    <row r="33" spans="1:3" ht="15.75" customHeight="1" x14ac:dyDescent="0.3">
      <c r="A33" s="25">
        <v>70970441</v>
      </c>
      <c r="B33" s="26" t="s">
        <v>42</v>
      </c>
      <c r="C33" s="22">
        <v>248892</v>
      </c>
    </row>
    <row r="34" spans="1:3" ht="15.75" customHeight="1" x14ac:dyDescent="0.3">
      <c r="A34" s="25">
        <v>70988331</v>
      </c>
      <c r="B34" s="26" t="s">
        <v>43</v>
      </c>
      <c r="C34" s="22">
        <v>186910</v>
      </c>
    </row>
    <row r="35" spans="1:3" ht="15.75" customHeight="1" x14ac:dyDescent="0.3">
      <c r="A35" s="25">
        <v>75000041</v>
      </c>
      <c r="B35" s="26" t="s">
        <v>44</v>
      </c>
      <c r="C35" s="22">
        <v>227324</v>
      </c>
    </row>
    <row r="36" spans="1:3" ht="15.75" customHeight="1" x14ac:dyDescent="0.3">
      <c r="A36" s="25">
        <v>75000938</v>
      </c>
      <c r="B36" s="26" t="s">
        <v>45</v>
      </c>
      <c r="C36" s="22">
        <v>359194</v>
      </c>
    </row>
    <row r="37" spans="1:3" ht="15.75" customHeight="1" x14ac:dyDescent="0.3">
      <c r="A37" s="25">
        <v>60818263</v>
      </c>
      <c r="B37" s="26" t="s">
        <v>46</v>
      </c>
      <c r="C37" s="22">
        <v>134800</v>
      </c>
    </row>
    <row r="38" spans="1:3" ht="15.75" customHeight="1" x14ac:dyDescent="0.3">
      <c r="A38" s="25">
        <v>70873771</v>
      </c>
      <c r="B38" s="26" t="s">
        <v>47</v>
      </c>
      <c r="C38" s="22">
        <v>194487</v>
      </c>
    </row>
    <row r="39" spans="1:3" ht="15.75" customHeight="1" x14ac:dyDescent="0.3">
      <c r="A39" s="25">
        <v>60818174</v>
      </c>
      <c r="B39" s="26" t="s">
        <v>48</v>
      </c>
      <c r="C39" s="22">
        <v>227324</v>
      </c>
    </row>
    <row r="40" spans="1:3" ht="15.75" customHeight="1" x14ac:dyDescent="0.3">
      <c r="A40" s="25">
        <v>70999376</v>
      </c>
      <c r="B40" s="26" t="s">
        <v>49</v>
      </c>
      <c r="C40" s="22">
        <v>328281</v>
      </c>
    </row>
    <row r="41" spans="1:3" ht="15.75" customHeight="1" x14ac:dyDescent="0.3">
      <c r="A41" s="25">
        <v>70943842</v>
      </c>
      <c r="B41" s="26" t="s">
        <v>50</v>
      </c>
      <c r="C41" s="22">
        <v>179596</v>
      </c>
    </row>
    <row r="42" spans="1:3" ht="15.75" customHeight="1" x14ac:dyDescent="0.3">
      <c r="A42" s="28">
        <v>70943125</v>
      </c>
      <c r="B42" s="29" t="s">
        <v>51</v>
      </c>
      <c r="C42" s="22">
        <v>468143</v>
      </c>
    </row>
    <row r="43" spans="1:3" ht="15.75" customHeight="1" x14ac:dyDescent="0.3">
      <c r="A43" s="25">
        <v>70943150</v>
      </c>
      <c r="B43" s="26" t="s">
        <v>52</v>
      </c>
      <c r="C43" s="22">
        <v>65925</v>
      </c>
    </row>
    <row r="44" spans="1:3" ht="15.75" customHeight="1" x14ac:dyDescent="0.3">
      <c r="A44" s="25">
        <v>70943141</v>
      </c>
      <c r="B44" s="26" t="s">
        <v>53</v>
      </c>
      <c r="C44" s="22">
        <v>227324</v>
      </c>
    </row>
    <row r="45" spans="1:3" ht="15.75" customHeight="1" x14ac:dyDescent="0.3">
      <c r="A45" s="25">
        <v>70890889</v>
      </c>
      <c r="B45" s="26" t="s">
        <v>54</v>
      </c>
      <c r="C45" s="22">
        <v>294648</v>
      </c>
    </row>
    <row r="46" spans="1:3" ht="15.75" customHeight="1" x14ac:dyDescent="0.3">
      <c r="A46" s="25">
        <v>70986851</v>
      </c>
      <c r="B46" s="26" t="s">
        <v>55</v>
      </c>
      <c r="C46" s="22">
        <v>123369</v>
      </c>
    </row>
    <row r="47" spans="1:3" ht="15.75" customHeight="1" x14ac:dyDescent="0.3">
      <c r="A47" s="25">
        <v>70986274</v>
      </c>
      <c r="B47" s="26" t="s">
        <v>56</v>
      </c>
      <c r="C47" s="22">
        <v>218230</v>
      </c>
    </row>
    <row r="48" spans="1:3" ht="15.75" customHeight="1" x14ac:dyDescent="0.3">
      <c r="A48" s="25">
        <v>71000364</v>
      </c>
      <c r="B48" s="26" t="s">
        <v>57</v>
      </c>
      <c r="C48" s="22">
        <v>56744</v>
      </c>
    </row>
    <row r="49" spans="1:3" ht="15.75" customHeight="1" x14ac:dyDescent="0.3">
      <c r="A49" s="25">
        <v>75001055</v>
      </c>
      <c r="B49" s="26" t="s">
        <v>58</v>
      </c>
      <c r="C49" s="22">
        <v>227324</v>
      </c>
    </row>
    <row r="50" spans="1:3" ht="15.75" customHeight="1" x14ac:dyDescent="0.3">
      <c r="A50" s="25">
        <v>60098741</v>
      </c>
      <c r="B50" s="26" t="s">
        <v>59</v>
      </c>
      <c r="C50" s="22">
        <v>218230</v>
      </c>
    </row>
    <row r="51" spans="1:3" ht="15.75" customHeight="1" x14ac:dyDescent="0.3">
      <c r="A51" s="25" t="s">
        <v>60</v>
      </c>
      <c r="B51" s="30" t="s">
        <v>61</v>
      </c>
      <c r="C51" s="22">
        <v>33646</v>
      </c>
    </row>
    <row r="52" spans="1:3" ht="15.75" customHeight="1" x14ac:dyDescent="0.3">
      <c r="A52" s="25">
        <v>70932158</v>
      </c>
      <c r="B52" s="26" t="s">
        <v>62</v>
      </c>
      <c r="C52" s="22">
        <v>296173</v>
      </c>
    </row>
    <row r="53" spans="1:3" ht="15.75" customHeight="1" x14ac:dyDescent="0.3">
      <c r="A53" s="25">
        <v>70932174</v>
      </c>
      <c r="B53" s="26" t="s">
        <v>63</v>
      </c>
      <c r="C53" s="22">
        <v>19105</v>
      </c>
    </row>
    <row r="54" spans="1:3" ht="15.75" customHeight="1" x14ac:dyDescent="0.3">
      <c r="A54" s="25">
        <v>71004041</v>
      </c>
      <c r="B54" s="26" t="s">
        <v>64</v>
      </c>
      <c r="C54" s="22">
        <v>388977</v>
      </c>
    </row>
    <row r="55" spans="1:3" ht="15.75" customHeight="1" x14ac:dyDescent="0.3">
      <c r="A55" s="25">
        <v>47258721</v>
      </c>
      <c r="B55" s="26" t="s">
        <v>65</v>
      </c>
      <c r="C55" s="31">
        <v>359194</v>
      </c>
    </row>
    <row r="56" spans="1:3" ht="15.75" customHeight="1" x14ac:dyDescent="0.3">
      <c r="A56" s="25">
        <v>47259477</v>
      </c>
      <c r="B56" s="26" t="s">
        <v>66</v>
      </c>
      <c r="C56" s="22">
        <v>227324</v>
      </c>
    </row>
    <row r="57" spans="1:3" ht="15.75" customHeight="1" x14ac:dyDescent="0.3">
      <c r="A57" s="25">
        <v>70659265</v>
      </c>
      <c r="B57" s="26" t="s">
        <v>67</v>
      </c>
      <c r="C57" s="31">
        <v>227324</v>
      </c>
    </row>
    <row r="58" spans="1:3" ht="15.75" customHeight="1" x14ac:dyDescent="0.3">
      <c r="A58" s="25">
        <v>47255897</v>
      </c>
      <c r="B58" s="26" t="s">
        <v>68</v>
      </c>
      <c r="C58" s="22">
        <v>36396</v>
      </c>
    </row>
    <row r="59" spans="1:3" ht="15.75" customHeight="1" x14ac:dyDescent="0.3">
      <c r="A59" s="25">
        <v>70872490</v>
      </c>
      <c r="B59" s="26" t="s">
        <v>69</v>
      </c>
      <c r="C59" s="22">
        <v>119325</v>
      </c>
    </row>
    <row r="60" spans="1:3" ht="15.75" customHeight="1" x14ac:dyDescent="0.3">
      <c r="A60" s="25">
        <v>63289938</v>
      </c>
      <c r="B60" s="26" t="s">
        <v>70</v>
      </c>
      <c r="C60" s="22">
        <v>1011910</v>
      </c>
    </row>
    <row r="61" spans="1:3" ht="15.75" customHeight="1" x14ac:dyDescent="0.3">
      <c r="A61" s="25">
        <v>70991766</v>
      </c>
      <c r="B61" s="26" t="s">
        <v>71</v>
      </c>
      <c r="C61" s="22">
        <v>359194</v>
      </c>
    </row>
    <row r="62" spans="1:3" ht="15.75" customHeight="1" x14ac:dyDescent="0.3">
      <c r="A62" s="25" t="s">
        <v>72</v>
      </c>
      <c r="B62" s="26" t="s">
        <v>73</v>
      </c>
      <c r="C62" s="22">
        <v>445553</v>
      </c>
    </row>
    <row r="63" spans="1:3" ht="15.75" customHeight="1" x14ac:dyDescent="0.3">
      <c r="A63" s="25" t="s">
        <v>74</v>
      </c>
      <c r="B63" s="26" t="s">
        <v>75</v>
      </c>
      <c r="C63" s="22">
        <v>54998</v>
      </c>
    </row>
    <row r="64" spans="1:3" ht="15.75" customHeight="1" x14ac:dyDescent="0.3">
      <c r="A64" s="25">
        <v>70877785</v>
      </c>
      <c r="B64" s="26" t="s">
        <v>76</v>
      </c>
      <c r="C64" s="22">
        <v>30330</v>
      </c>
    </row>
    <row r="65" spans="1:3" ht="15.75" customHeight="1" x14ac:dyDescent="0.3">
      <c r="A65" s="25">
        <v>70877807</v>
      </c>
      <c r="B65" s="26" t="s">
        <v>77</v>
      </c>
      <c r="C65" s="22">
        <v>38014</v>
      </c>
    </row>
    <row r="66" spans="1:3" ht="15.75" customHeight="1" x14ac:dyDescent="0.3">
      <c r="A66" s="25" t="s">
        <v>78</v>
      </c>
      <c r="B66" s="26" t="s">
        <v>79</v>
      </c>
      <c r="C66" s="22">
        <v>311065</v>
      </c>
    </row>
    <row r="67" spans="1:3" ht="15.75" customHeight="1" x14ac:dyDescent="0.3">
      <c r="A67" s="25" t="s">
        <v>80</v>
      </c>
      <c r="B67" s="26" t="s">
        <v>81</v>
      </c>
      <c r="C67" s="22">
        <v>227324</v>
      </c>
    </row>
    <row r="68" spans="1:3" ht="15.75" customHeight="1" x14ac:dyDescent="0.3">
      <c r="A68" s="25" t="s">
        <v>82</v>
      </c>
      <c r="B68" s="26" t="s">
        <v>83</v>
      </c>
      <c r="C68" s="22">
        <v>179596</v>
      </c>
    </row>
    <row r="69" spans="1:3" ht="15.75" customHeight="1" thickBot="1" x14ac:dyDescent="0.35">
      <c r="A69" s="25">
        <v>70893292</v>
      </c>
      <c r="B69" s="26" t="s">
        <v>84</v>
      </c>
      <c r="C69" s="22">
        <v>179596</v>
      </c>
    </row>
    <row r="70" spans="1:3" ht="15.75" customHeight="1" thickBot="1" x14ac:dyDescent="0.35">
      <c r="A70" s="32"/>
      <c r="B70" s="33" t="s">
        <v>85</v>
      </c>
      <c r="C70" s="34">
        <f>SUM(C11:C69)</f>
        <v>13766718</v>
      </c>
    </row>
    <row r="71" spans="1:3" ht="15.75" customHeight="1" x14ac:dyDescent="0.3">
      <c r="A71" s="35">
        <v>70998957</v>
      </c>
      <c r="B71" s="21" t="s">
        <v>86</v>
      </c>
      <c r="C71" s="36">
        <v>631675</v>
      </c>
    </row>
    <row r="72" spans="1:3" ht="15.75" customHeight="1" x14ac:dyDescent="0.3">
      <c r="A72" s="37">
        <v>70983232</v>
      </c>
      <c r="B72" s="26" t="s">
        <v>87</v>
      </c>
      <c r="C72" s="12">
        <v>227324</v>
      </c>
    </row>
    <row r="73" spans="1:3" ht="15.75" customHeight="1" x14ac:dyDescent="0.3">
      <c r="A73" s="37" t="s">
        <v>88</v>
      </c>
      <c r="B73" s="26" t="s">
        <v>89</v>
      </c>
      <c r="C73" s="12">
        <v>218230</v>
      </c>
    </row>
    <row r="74" spans="1:3" ht="15.75" customHeight="1" x14ac:dyDescent="0.3">
      <c r="A74" s="37">
        <v>75001438</v>
      </c>
      <c r="B74" s="26" t="s">
        <v>90</v>
      </c>
      <c r="C74" s="12">
        <v>218230</v>
      </c>
    </row>
    <row r="75" spans="1:3" ht="15.75" customHeight="1" x14ac:dyDescent="0.3">
      <c r="A75" s="37">
        <v>71002430</v>
      </c>
      <c r="B75" s="26" t="s">
        <v>91</v>
      </c>
      <c r="C75" s="12">
        <v>218230</v>
      </c>
    </row>
    <row r="76" spans="1:3" ht="15.75" customHeight="1" x14ac:dyDescent="0.3">
      <c r="A76" s="37">
        <v>70996342</v>
      </c>
      <c r="B76" s="26" t="s">
        <v>92</v>
      </c>
      <c r="C76" s="12">
        <v>218230</v>
      </c>
    </row>
    <row r="77" spans="1:3" ht="15.75" customHeight="1" thickBot="1" x14ac:dyDescent="0.35">
      <c r="A77" s="37" t="s">
        <v>93</v>
      </c>
      <c r="B77" s="26" t="s">
        <v>94</v>
      </c>
      <c r="C77" s="12">
        <v>218230</v>
      </c>
    </row>
    <row r="78" spans="1:3" ht="15.75" customHeight="1" thickBot="1" x14ac:dyDescent="0.35">
      <c r="A78" s="32"/>
      <c r="B78" s="38" t="s">
        <v>95</v>
      </c>
      <c r="C78" s="39">
        <f>SUM(C71:C77)</f>
        <v>1950149</v>
      </c>
    </row>
    <row r="79" spans="1:3" ht="15.6" x14ac:dyDescent="0.3">
      <c r="A79" s="40"/>
      <c r="B79" s="41" t="s">
        <v>96</v>
      </c>
      <c r="C79" s="42">
        <f>SUM(C78,C70,C10)</f>
        <v>17389578</v>
      </c>
    </row>
    <row r="80" spans="1:3" ht="15.6" x14ac:dyDescent="0.3">
      <c r="A80" s="40"/>
      <c r="B80" s="41"/>
      <c r="C80" s="42"/>
    </row>
    <row r="81" spans="1:3" ht="35.4" thickBot="1" x14ac:dyDescent="0.35">
      <c r="A81" s="40"/>
      <c r="B81" s="5" t="s">
        <v>138</v>
      </c>
      <c r="C81" s="43"/>
    </row>
    <row r="82" spans="1:3" ht="15.75" customHeight="1" x14ac:dyDescent="0.3">
      <c r="A82" s="44">
        <v>60075856</v>
      </c>
      <c r="B82" s="11" t="s">
        <v>97</v>
      </c>
      <c r="C82" s="31">
        <v>422932</v>
      </c>
    </row>
    <row r="83" spans="1:3" ht="15.75" customHeight="1" x14ac:dyDescent="0.3">
      <c r="A83" s="45" t="s">
        <v>98</v>
      </c>
      <c r="B83" s="11" t="s">
        <v>99</v>
      </c>
      <c r="C83" s="22">
        <v>422932</v>
      </c>
    </row>
    <row r="84" spans="1:3" ht="15.75" customHeight="1" x14ac:dyDescent="0.3">
      <c r="A84" s="44">
        <v>60084324</v>
      </c>
      <c r="B84" s="11" t="s">
        <v>100</v>
      </c>
      <c r="C84" s="22">
        <v>422932</v>
      </c>
    </row>
    <row r="85" spans="1:3" ht="15.75" customHeight="1" x14ac:dyDescent="0.3">
      <c r="A85" s="46">
        <v>70946981</v>
      </c>
      <c r="B85" s="14" t="s">
        <v>101</v>
      </c>
      <c r="C85" s="22">
        <v>422932</v>
      </c>
    </row>
    <row r="86" spans="1:3" ht="15.75" customHeight="1" thickBot="1" x14ac:dyDescent="0.35">
      <c r="A86" s="44">
        <v>60869097</v>
      </c>
      <c r="B86" s="11" t="s">
        <v>102</v>
      </c>
      <c r="C86" s="22">
        <v>423006</v>
      </c>
    </row>
    <row r="87" spans="1:3" ht="29.25" customHeight="1" thickBot="1" x14ac:dyDescent="0.35">
      <c r="A87" s="17"/>
      <c r="B87" s="38" t="s">
        <v>103</v>
      </c>
      <c r="C87" s="39">
        <f>SUM(C82:C86)</f>
        <v>2114734</v>
      </c>
    </row>
    <row r="88" spans="1:3" ht="15.75" customHeight="1" x14ac:dyDescent="0.3">
      <c r="A88" s="47">
        <v>60869046</v>
      </c>
      <c r="B88" s="11" t="s">
        <v>104</v>
      </c>
      <c r="C88" s="22">
        <v>528667</v>
      </c>
    </row>
    <row r="89" spans="1:3" ht="15.75" customHeight="1" x14ac:dyDescent="0.3">
      <c r="A89" s="47">
        <v>60096136</v>
      </c>
      <c r="B89" s="11" t="s">
        <v>105</v>
      </c>
      <c r="C89" s="22">
        <v>528667</v>
      </c>
    </row>
    <row r="90" spans="1:3" ht="15.75" customHeight="1" thickBot="1" x14ac:dyDescent="0.35">
      <c r="A90" s="48" t="s">
        <v>106</v>
      </c>
      <c r="B90" s="11" t="s">
        <v>107</v>
      </c>
      <c r="C90" s="22">
        <v>1057334</v>
      </c>
    </row>
    <row r="91" spans="1:3" ht="15.75" customHeight="1" thickBot="1" x14ac:dyDescent="0.35">
      <c r="A91" s="17"/>
      <c r="B91" s="38" t="s">
        <v>108</v>
      </c>
      <c r="C91" s="39">
        <f>SUM(C88:C90)</f>
        <v>2114668</v>
      </c>
    </row>
    <row r="92" spans="1:3" ht="31.2" x14ac:dyDescent="0.3">
      <c r="A92" s="48" t="s">
        <v>109</v>
      </c>
      <c r="B92" s="11" t="s">
        <v>110</v>
      </c>
      <c r="C92" s="12">
        <v>451766</v>
      </c>
    </row>
    <row r="93" spans="1:3" ht="15.6" x14ac:dyDescent="0.3">
      <c r="A93" s="48" t="s">
        <v>111</v>
      </c>
      <c r="B93" s="11" t="s">
        <v>112</v>
      </c>
      <c r="C93" s="12">
        <v>1057334</v>
      </c>
    </row>
    <row r="94" spans="1:3" ht="15.6" x14ac:dyDescent="0.3">
      <c r="A94" s="49">
        <v>75050081</v>
      </c>
      <c r="B94" s="11" t="s">
        <v>113</v>
      </c>
      <c r="C94" s="12">
        <v>1057334</v>
      </c>
    </row>
    <row r="95" spans="1:3" ht="30" customHeight="1" x14ac:dyDescent="0.3">
      <c r="A95" s="47">
        <v>60821221</v>
      </c>
      <c r="B95" s="11" t="s">
        <v>114</v>
      </c>
      <c r="C95" s="12">
        <v>26501</v>
      </c>
    </row>
    <row r="96" spans="1:3" ht="15.75" customHeight="1" x14ac:dyDescent="0.3">
      <c r="A96" s="50">
        <v>60816899</v>
      </c>
      <c r="B96" s="14" t="s">
        <v>115</v>
      </c>
      <c r="C96" s="12">
        <v>1619702</v>
      </c>
    </row>
    <row r="97" spans="1:3" ht="30" customHeight="1" x14ac:dyDescent="0.3">
      <c r="A97" s="49">
        <v>72549581</v>
      </c>
      <c r="B97" s="11" t="s">
        <v>116</v>
      </c>
      <c r="C97" s="12">
        <v>603758</v>
      </c>
    </row>
    <row r="98" spans="1:3" ht="15.75" customHeight="1" thickBot="1" x14ac:dyDescent="0.35">
      <c r="A98" s="49">
        <v>60064781</v>
      </c>
      <c r="B98" s="11" t="s">
        <v>117</v>
      </c>
      <c r="C98" s="12">
        <v>1057334</v>
      </c>
    </row>
    <row r="99" spans="1:3" ht="15.75" customHeight="1" thickBot="1" x14ac:dyDescent="0.35">
      <c r="A99" s="17"/>
      <c r="B99" s="38" t="s">
        <v>118</v>
      </c>
      <c r="C99" s="39">
        <f>SUM(C92:C98)</f>
        <v>5873729</v>
      </c>
    </row>
    <row r="100" spans="1:3" ht="30.75" customHeight="1" x14ac:dyDescent="0.3">
      <c r="A100" s="48" t="s">
        <v>119</v>
      </c>
      <c r="B100" s="11" t="s">
        <v>120</v>
      </c>
      <c r="C100" s="22">
        <v>2114669</v>
      </c>
    </row>
    <row r="101" spans="1:3" ht="30" customHeight="1" x14ac:dyDescent="0.3">
      <c r="A101" s="49">
        <v>60077590</v>
      </c>
      <c r="B101" s="11" t="s">
        <v>121</v>
      </c>
      <c r="C101" s="22">
        <v>528667</v>
      </c>
    </row>
    <row r="102" spans="1:3" ht="15.75" customHeight="1" x14ac:dyDescent="0.3">
      <c r="A102" s="48" t="s">
        <v>122</v>
      </c>
      <c r="B102" s="11" t="s">
        <v>123</v>
      </c>
      <c r="C102" s="22">
        <v>1068454</v>
      </c>
    </row>
    <row r="103" spans="1:3" ht="15.75" customHeight="1" x14ac:dyDescent="0.3">
      <c r="A103" s="49">
        <v>75050111</v>
      </c>
      <c r="B103" s="11" t="s">
        <v>124</v>
      </c>
      <c r="C103" s="22">
        <v>1112938</v>
      </c>
    </row>
    <row r="104" spans="1:3" ht="15.75" customHeight="1" x14ac:dyDescent="0.3">
      <c r="A104" s="47">
        <v>13503308</v>
      </c>
      <c r="B104" s="11" t="s">
        <v>125</v>
      </c>
      <c r="C104" s="22">
        <v>528667</v>
      </c>
    </row>
    <row r="105" spans="1:3" ht="15.75" customHeight="1" x14ac:dyDescent="0.3">
      <c r="A105" s="51" t="s">
        <v>126</v>
      </c>
      <c r="B105" s="11" t="s">
        <v>127</v>
      </c>
      <c r="C105" s="31">
        <v>528667</v>
      </c>
    </row>
    <row r="106" spans="1:3" ht="15.75" customHeight="1" x14ac:dyDescent="0.3">
      <c r="A106" s="51" t="s">
        <v>128</v>
      </c>
      <c r="B106" s="11" t="s">
        <v>129</v>
      </c>
      <c r="C106" s="22">
        <v>422932</v>
      </c>
    </row>
    <row r="107" spans="1:3" ht="31.5" customHeight="1" x14ac:dyDescent="0.3">
      <c r="A107" s="49">
        <v>75050099</v>
      </c>
      <c r="B107" s="11" t="s">
        <v>130</v>
      </c>
      <c r="C107" s="22">
        <v>572450</v>
      </c>
    </row>
    <row r="108" spans="1:3" ht="32.25" customHeight="1" thickBot="1" x14ac:dyDescent="0.35">
      <c r="A108" s="49">
        <v>12907731</v>
      </c>
      <c r="B108" s="11" t="s">
        <v>131</v>
      </c>
      <c r="C108" s="62">
        <v>1057334</v>
      </c>
    </row>
    <row r="109" spans="1:3" ht="15.75" customHeight="1" thickBot="1" x14ac:dyDescent="0.35">
      <c r="A109" s="32"/>
      <c r="B109" s="18" t="s">
        <v>132</v>
      </c>
      <c r="C109" s="52">
        <f>SUM(C100:C108)</f>
        <v>7934778</v>
      </c>
    </row>
    <row r="110" spans="1:3" ht="15.75" customHeight="1" x14ac:dyDescent="0.3">
      <c r="A110" s="53">
        <v>60076551</v>
      </c>
      <c r="B110" s="16" t="s">
        <v>133</v>
      </c>
      <c r="C110" s="54">
        <v>150767</v>
      </c>
    </row>
    <row r="111" spans="1:3" ht="15.75" customHeight="1" x14ac:dyDescent="0.3">
      <c r="A111" s="47">
        <v>60816902</v>
      </c>
      <c r="B111" s="11" t="s">
        <v>134</v>
      </c>
      <c r="C111" s="54">
        <v>150767</v>
      </c>
    </row>
    <row r="112" spans="1:3" ht="15.75" customHeight="1" thickBot="1" x14ac:dyDescent="0.35">
      <c r="A112" s="47">
        <v>60869968</v>
      </c>
      <c r="B112" s="11" t="s">
        <v>135</v>
      </c>
      <c r="C112" s="54">
        <v>150767</v>
      </c>
    </row>
    <row r="113" spans="1:3" ht="15.75" customHeight="1" thickBot="1" x14ac:dyDescent="0.35">
      <c r="A113" s="17"/>
      <c r="B113" s="38" t="s">
        <v>136</v>
      </c>
      <c r="C113" s="55">
        <f>SUM(C110:C112)</f>
        <v>452301</v>
      </c>
    </row>
    <row r="114" spans="1:3" ht="15.75" customHeight="1" x14ac:dyDescent="0.3">
      <c r="A114" s="56"/>
      <c r="B114" s="57" t="s">
        <v>96</v>
      </c>
      <c r="C114" s="58">
        <f>SUM(C113,C109,C99,C91,C87)</f>
        <v>18490210</v>
      </c>
    </row>
    <row r="115" spans="1:3" ht="15.75" customHeight="1" x14ac:dyDescent="0.3">
      <c r="B115" s="59"/>
    </row>
  </sheetData>
  <conditionalFormatting sqref="A82:B86 A88:B90 A92:B98 A100:B108 A110:B112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6.úpr OŠMT k 15.12.2025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2025-12-15T15:32:24Z</cp:lastPrinted>
  <dcterms:created xsi:type="dcterms:W3CDTF">2015-06-05T18:19:34Z</dcterms:created>
  <dcterms:modified xsi:type="dcterms:W3CDTF">2025-12-16T07:02:42Z</dcterms:modified>
</cp:coreProperties>
</file>