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Z 2025_ZK\2025_12_18 4. úprava rozpisu rozpočtu 2025\"/>
    </mc:Choice>
  </mc:AlternateContent>
  <xr:revisionPtr revIDLastSave="0" documentId="13_ncr:1_{4B142694-E0BD-4696-A7A9-1813D1CE9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úprava k 27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1" i="1" l="1"/>
  <c r="C349" i="1"/>
  <c r="C347" i="1"/>
  <c r="C335" i="1"/>
  <c r="C321" i="1"/>
  <c r="C315" i="1"/>
  <c r="C302" i="1"/>
  <c r="C300" i="1"/>
  <c r="C298" i="1"/>
  <c r="C242" i="1"/>
  <c r="C303" i="1" s="1"/>
  <c r="C91" i="1"/>
  <c r="C352" i="1" l="1"/>
</calcChain>
</file>

<file path=xl/sharedStrings.xml><?xml version="1.0" encoding="utf-8"?>
<sst xmlns="http://schemas.openxmlformats.org/spreadsheetml/2006/main" count="420" uniqueCount="418">
  <si>
    <t>IČO</t>
  </si>
  <si>
    <t>Název organizace</t>
  </si>
  <si>
    <t>částka v Kč</t>
  </si>
  <si>
    <t>Mateřská škola Boršov nad Vltavou</t>
  </si>
  <si>
    <t>Mateřská škola, Dlouhá 35,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</si>
  <si>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</si>
  <si>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</si>
  <si>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</si>
  <si>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Nerudova 53, České Budějovice</t>
  </si>
  <si>
    <t>Mateřská škola, Papírenská 23, České Budějovice</t>
  </si>
  <si>
    <t>Mateřská škola, Pražská 17,  České Budějovice</t>
  </si>
  <si>
    <t>Mateřská škola, U Pramene 13, České Budějovice</t>
  </si>
  <si>
    <t>Mateřská škola, Vrchlického nábřeží 1a, České Budějovice</t>
  </si>
  <si>
    <t>Mateřská škola, Zeyerova 33, České Budějovice</t>
  </si>
  <si>
    <t>Mateřská škola Hluboká nad Vltavou</t>
  </si>
  <si>
    <t>04342593</t>
  </si>
  <si>
    <t>Mateřská škola Libníč</t>
  </si>
  <si>
    <t xml:space="preserve">Mateřská škola Roudné </t>
  </si>
  <si>
    <t xml:space="preserve">Mateřská škola Sedlec, okr. České Budějovice </t>
  </si>
  <si>
    <t>Mateřská škola Včelná</t>
  </si>
  <si>
    <t xml:space="preserve">Mateřská škola Zliv, Lidická 599 </t>
  </si>
  <si>
    <t>Mateřská škola Žabovřesky, okres České Budějovice</t>
  </si>
  <si>
    <t>Mateřská škola Borovany</t>
  </si>
  <si>
    <t>Mateřská škola  Slavče, okres České Budějovice</t>
  </si>
  <si>
    <t>Mateřská škola Trhové Sviny</t>
  </si>
  <si>
    <t xml:space="preserve">Mateřská škola  Týn nad Vltavou 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</si>
  <si>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</si>
  <si>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</si>
  <si>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</si>
  <si>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</si>
  <si>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</si>
  <si>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</si>
  <si>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Kaplice, 1.máje 771</t>
  </si>
  <si>
    <t xml:space="preserve">Mateřská škola ve  Velešíně </t>
  </si>
  <si>
    <t>1. mateřská škola Jindřichův Hradec II, 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</si>
  <si>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</si>
  <si>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</si>
  <si>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</si>
  <si>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</si>
  <si>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Kunžak</t>
  </si>
  <si>
    <t>Mateřská škola Lásenice, okres Jindřichův Hradec</t>
  </si>
  <si>
    <t>Mateřská škola Pluhův Žďár, okres Jindřichův Hradec</t>
  </si>
  <si>
    <t>Mateřská škola Strmilov, okres Jindřichův Hradec</t>
  </si>
  <si>
    <t>Mateřská škola Střížovice, Vlčice 39</t>
  </si>
  <si>
    <t>Mateřská škola Báňovice, okres Jindřichův Hradec</t>
  </si>
  <si>
    <t>Mateřská škola Dačice</t>
  </si>
  <si>
    <t xml:space="preserve">Mateřská škola Písečné </t>
  </si>
  <si>
    <t>Mateřská škola Slavonice, Brněnská 200</t>
  </si>
  <si>
    <t>Mateřská škola Suchdol nad Lužnicí, okres Jindřichův Hradec</t>
  </si>
  <si>
    <t>Mateřská škola Sluníčko Třeboň, Svobody 1018</t>
  </si>
  <si>
    <t>3. mateřská škola Třeboň, Jeronýmova 183</t>
  </si>
  <si>
    <t>Mateřská škola Kestřany, okres Písek</t>
  </si>
  <si>
    <t>Mateřská škola Oslov, okres Písek</t>
  </si>
  <si>
    <t>1. Mateřská škola Protivín se sídlem Protivín Ve Školce 586</t>
  </si>
  <si>
    <t>2. Mateřská škola Protivín se sídlem Protivín Boženy Němcové 806</t>
  </si>
  <si>
    <t>Mateřská škola Dobev,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</si>
  <si>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</si>
  <si>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</si>
  <si>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</si>
  <si>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Chroboly</t>
  </si>
  <si>
    <t>Mateřská škola Lažiště, okres Prachatice</t>
  </si>
  <si>
    <t>Mateřská škola Prachatice</t>
  </si>
  <si>
    <t>Mateřská škola Volary, okres Prachatice</t>
  </si>
  <si>
    <t>Mateřská škola Vimperk, Klostermannova 365, okres Prachatice</t>
  </si>
  <si>
    <t>Mateřská škola Bohumilice</t>
  </si>
  <si>
    <t>Mateřská škola Čejetice, okres Strakonice</t>
  </si>
  <si>
    <t>Mateřská škola Čepřovice,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</si>
  <si>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</si>
  <si>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</si>
  <si>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</si>
  <si>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</si>
  <si>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09762108</t>
  </si>
  <si>
    <t>Mateřská škola Školní Strakonice</t>
  </si>
  <si>
    <t>Mateřská škola Strakonice, Šumavská 264</t>
  </si>
  <si>
    <t>Mateřská škola Volyně, okres Strakonice</t>
  </si>
  <si>
    <t>Mateřská škola Blatná, Šilhova</t>
  </si>
  <si>
    <t>Mateřská škola Blatná, Vrchlického</t>
  </si>
  <si>
    <t>Mateřská škola Bavorov, okres Strakonice</t>
  </si>
  <si>
    <t>Mateřská škola Chelčice, okres Strakonice</t>
  </si>
  <si>
    <t>Mateřská škola Vodňany, Smetanova 204</t>
  </si>
  <si>
    <t>Mateřská škola Jahůdka, Bechyně, Na Libuši 859</t>
  </si>
  <si>
    <t>70982775</t>
  </si>
  <si>
    <t>Mateřská škola Planá nad Lužnicí, okres Tábor</t>
  </si>
  <si>
    <t>75000164</t>
  </si>
  <si>
    <t xml:space="preserve">Mateřská škola Radimovice u Želče </t>
  </si>
  <si>
    <t>Mateřská škola Zahrádka Sezimovo Ústí, Kaplického 1037</t>
  </si>
  <si>
    <t>Mateřská škola Sezimovo Ústí, Lipová 649</t>
  </si>
  <si>
    <t>Mateřská škola Tábor, Sokolovská 2417</t>
  </si>
  <si>
    <t>70923094</t>
  </si>
  <si>
    <t xml:space="preserve">Mateřská škola Ratibořské Hory </t>
  </si>
  <si>
    <t>Mateřská škola Soběslav, Nerudova 278</t>
  </si>
  <si>
    <t>Mateřská škola DUHA Soběslav, sídliště Míru 750</t>
  </si>
  <si>
    <t>00582743</t>
  </si>
  <si>
    <t>Mateřská škola Blatské sídliště Veselí nad Lužnicí, Blatské sídliště 570</t>
  </si>
  <si>
    <t>00582778</t>
  </si>
  <si>
    <t>Mateřská škola U zastávky Veselí nad Lužnicí., Pod Markem 532</t>
  </si>
  <si>
    <t>00582735</t>
  </si>
  <si>
    <t>Mateřská škola Mezimostí Veselí nad Lužnicí, Třída Čs.armády 308</t>
  </si>
  <si>
    <t>Celkem § 3111 - Mateřské školy</t>
  </si>
  <si>
    <t>04677773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</si>
  <si>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</si>
  <si>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</si>
  <si>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</si>
  <si>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00581542</t>
  </si>
  <si>
    <t>Základní škola, Grünwaldova 13, České Budějovice</t>
  </si>
  <si>
    <t>00581577</t>
  </si>
  <si>
    <t>Základní škola a Mateřská škola, Kubatova 1, České Budějovice</t>
  </si>
  <si>
    <t>00581585</t>
  </si>
  <si>
    <t>Základní škola Máj I, M. Chlajna 21, České Budějovice</t>
  </si>
  <si>
    <t>00581551</t>
  </si>
  <si>
    <t>Základní škola Máj II, M. Chlajna 23, České Budějovice</t>
  </si>
  <si>
    <t>00581631</t>
  </si>
  <si>
    <t>Základní škola, Matice školské 3, České Budějovice</t>
  </si>
  <si>
    <t>Základní škola, Nerudova 9, České Budějovice</t>
  </si>
  <si>
    <t>04677722</t>
  </si>
  <si>
    <t>Základní škola a Mateřská škola, Nová 5,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</si>
  <si>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</si>
  <si>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</si>
  <si>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</si>
  <si>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00666131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</si>
  <si>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</si>
  <si>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</si>
  <si>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</si>
  <si>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</si>
  <si>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</si>
  <si>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</si>
  <si>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</si>
  <si>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</si>
  <si>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</si>
  <si>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07309309</t>
  </si>
  <si>
    <t>Jubilejní základní škola svatováclavská ve Strýčicích</t>
  </si>
  <si>
    <t>Základní škola a Mateřská škola Ševětín</t>
  </si>
  <si>
    <t xml:space="preserve">Základní škola a mateřská škola Šindlovy Dvory </t>
  </si>
  <si>
    <t>00581623</t>
  </si>
  <si>
    <t>Základní škola a Základní umělecká škola, Zliv, okr. České Budějovice</t>
  </si>
  <si>
    <t xml:space="preserve">Základní škola Borovany </t>
  </si>
  <si>
    <t xml:space="preserve">Základní škola a Mateřská škola  Horní Stropnice </t>
  </si>
  <si>
    <t>Základní škola  Nové Hrady, okres České Budějovice</t>
  </si>
  <si>
    <t>00581658</t>
  </si>
  <si>
    <t xml:space="preserve">Základní škola Trhové Sviny </t>
  </si>
  <si>
    <t>Základní škola a Mateřská škola Dolní Bukovsko</t>
  </si>
  <si>
    <t xml:space="preserve">Základní škola a Mateřská škola Chrášťany </t>
  </si>
  <si>
    <t>Základní škola  Týn nad Vltavou, Malá Strana</t>
  </si>
  <si>
    <t>00583588</t>
  </si>
  <si>
    <t xml:space="preserve">Základní škola a Mateřská škola  Brloh </t>
  </si>
  <si>
    <t>00583731</t>
  </si>
  <si>
    <t>Základní škola Český Krumlov, Linecká 43</t>
  </si>
  <si>
    <t>00583740</t>
  </si>
  <si>
    <t>Základní škola Český Krumlov, Plešivec 249</t>
  </si>
  <si>
    <t>00583693</t>
  </si>
  <si>
    <t>Základní škola T. G. Masaryka, Český Krumlov, T. G. Masaryka 213</t>
  </si>
  <si>
    <t>00583685</t>
  </si>
  <si>
    <t xml:space="preserve">Základní škola Český Krumlov, Za Nádražím 222 </t>
  </si>
  <si>
    <t>00583791</t>
  </si>
  <si>
    <t>Základní škola a Mateřská škola Frymburk</t>
  </si>
  <si>
    <t>Základní škola a Mateřská škola Horní Planá</t>
  </si>
  <si>
    <t>Základní škola a Mateřská škola  Chvalšiny</t>
  </si>
  <si>
    <t>00583707</t>
  </si>
  <si>
    <t>Základní škola a Mateřská škola Křemže</t>
  </si>
  <si>
    <t>00583677</t>
  </si>
  <si>
    <t>Základní škola a Mateřská škola  Loučovice</t>
  </si>
  <si>
    <t>00583642</t>
  </si>
  <si>
    <t>Základní škola a Mateřská škola  Větřní</t>
  </si>
  <si>
    <t>Základní škola a Mateřská škola Vyšší Brod</t>
  </si>
  <si>
    <t>00583766</t>
  </si>
  <si>
    <t>Základní škola a Mateřská škola Benešov nad Černou</t>
  </si>
  <si>
    <t>00583596</t>
  </si>
  <si>
    <t>Základní škola a Mateřská škola Besednice, okres Český Krumlov</t>
  </si>
  <si>
    <t>00583634</t>
  </si>
  <si>
    <t xml:space="preserve">Základní škola Kaplice, Fantova 446 </t>
  </si>
  <si>
    <t>00583669</t>
  </si>
  <si>
    <t xml:space="preserve">Základní škola Kaplice, Školní 226 </t>
  </si>
  <si>
    <t>00583651</t>
  </si>
  <si>
    <t xml:space="preserve">Základní škola a Mateřská škola  Malonty </t>
  </si>
  <si>
    <t>00583723</t>
  </si>
  <si>
    <t>Základní škola Velešín, okres Český Krumlov</t>
  </si>
  <si>
    <t>Základní škola a Mateřská škola Deštná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</si>
  <si>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</si>
  <si>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</si>
  <si>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</si>
  <si>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Vajgar 592</t>
  </si>
  <si>
    <t>Základní škola Jindřichův Hradec III, Vajgar 692</t>
  </si>
  <si>
    <t>Základní škola Jindřichův Hradec V, Větrná 54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</si>
  <si>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</si>
  <si>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</si>
  <si>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</si>
  <si>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Nová Včelnice, příspěvková organizace</t>
  </si>
  <si>
    <t>Základní škola a Mateřská škola Stráž nad Nežárkou</t>
  </si>
  <si>
    <t>Základní škola Strmilov, okres Jindřichův Hradec</t>
  </si>
  <si>
    <t xml:space="preserve">Základní škola a Mateřská škola Český Rudolec </t>
  </si>
  <si>
    <t>Základní škola J. A. Komenského Dačice</t>
  </si>
  <si>
    <t>Základní škola B. Němcové Dačice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</si>
  <si>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</si>
  <si>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</si>
  <si>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</si>
  <si>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</si>
  <si>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</si>
  <si>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</si>
  <si>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</si>
  <si>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 G. Masaryka Suchdol nad Lužnicí, okres Jindřichův Hradec</t>
  </si>
  <si>
    <t>Základní škola Třeboň, Sokolská 296</t>
  </si>
  <si>
    <t>Základní škola Třeboň, Na Sadech 375</t>
  </si>
  <si>
    <t>Základní škola a Mateřská škola Čimelice,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</si>
  <si>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</si>
  <si>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</si>
  <si>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</si>
  <si>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</si>
  <si>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</si>
  <si>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</si>
  <si>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</si>
  <si>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</si>
  <si>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</si>
  <si>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</si>
  <si>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</si>
  <si>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</si>
  <si>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</si>
  <si>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</si>
  <si>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</si>
  <si>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</si>
  <si>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Základní škola Mistra Jana Husa a Mateřská škola Husinec</t>
  </si>
  <si>
    <t>Základní škola a Mateřská škola Lhenice</t>
  </si>
  <si>
    <t>Základní škola, Netolice, okres Prachatice</t>
  </si>
  <si>
    <t>00583278</t>
  </si>
  <si>
    <t>Základní škola a Montessori mateřská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</si>
  <si>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</si>
  <si>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</si>
  <si>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</si>
  <si>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</si>
  <si>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00583391</t>
  </si>
  <si>
    <t>Základní škola Volary, příspěvková organizace</t>
  </si>
  <si>
    <t>00583367</t>
  </si>
  <si>
    <t xml:space="preserve">Základní škola, Základní umělecká škola a Mateřská škola Stachy, příspěvková organizace 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</si>
  <si>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</si>
  <si>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</si>
  <si>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</si>
  <si>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</si>
  <si>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00583383</t>
  </si>
  <si>
    <t>Základní škola a Mateřská škola Zdíkov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</si>
  <si>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</si>
  <si>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</si>
  <si>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</si>
  <si>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</si>
  <si>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</si>
  <si>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Krále Jiřího z Poděbrad 882</t>
  </si>
  <si>
    <t>Základní škola Strakonice, Dukelská 166</t>
  </si>
  <si>
    <t>Základní škola Povážská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</si>
  <si>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</si>
  <si>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</si>
  <si>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</si>
  <si>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</si>
  <si>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</si>
  <si>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</si>
  <si>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</si>
  <si>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 xml:space="preserve">Základní škola a Mateřská škola Záboří, okres Strakonice </t>
  </si>
  <si>
    <t>Základní škola Bavorov, příspěvková organizace</t>
  </si>
  <si>
    <t>Základní škola a Gymnázium Vodňany</t>
  </si>
  <si>
    <t>Základní škola Františka Křižíka Bechyně</t>
  </si>
  <si>
    <t>Základní škola Bechyně, Školní 293</t>
  </si>
  <si>
    <t>71002464</t>
  </si>
  <si>
    <t>Základní škola a Mateřská škola Borotín, okres Tábor</t>
  </si>
  <si>
    <t>75000601</t>
  </si>
  <si>
    <t>Základní škola a Mateřská škola Chotoviny, okres Tábor</t>
  </si>
  <si>
    <t>47268034</t>
  </si>
  <si>
    <t>Základní škola a Mateřská škola Choustník, okres Tábor</t>
  </si>
  <si>
    <t>00582671</t>
  </si>
  <si>
    <t>Základní škola Chýnov, okres Tábor</t>
  </si>
  <si>
    <t>70887489</t>
  </si>
  <si>
    <t>Základní škola a Mateřská škola Jistebnice</t>
  </si>
  <si>
    <t>69561656</t>
  </si>
  <si>
    <t>Základní škola a Mateřská škola Malšice, okres Tábor</t>
  </si>
  <si>
    <t>70941912</t>
  </si>
  <si>
    <t>Základní škola a Mateřská škola Mladá Vožice</t>
  </si>
  <si>
    <t>70890773</t>
  </si>
  <si>
    <t>Základní škola a Mateřská škola Opařany</t>
  </si>
  <si>
    <t>00582727</t>
  </si>
  <si>
    <t>Základní škola Planá nad Lužnicí, okres Tábor</t>
  </si>
  <si>
    <t>Základní škola a Mateřská škola Sezimovo Ústí, 9.května 489, okres Tábor</t>
  </si>
  <si>
    <t>00582620</t>
  </si>
  <si>
    <t>Základní škola Sezimovo Ústí, Školní náměstí 628, okres Tábor</t>
  </si>
  <si>
    <t>60062011</t>
  </si>
  <si>
    <t xml:space="preserve">Základní škola a Mateřská škola Sudoměřice u Bechyně </t>
  </si>
  <si>
    <t>Základní škola a Mateřská škola Tábor, Helsinská 2732</t>
  </si>
  <si>
    <t xml:space="preserve">Základní škola a Mateřská škola Tábor, Husova 1570 </t>
  </si>
  <si>
    <t>00582590</t>
  </si>
  <si>
    <t>Základní škola a Mateřská škola Tábor, náměstí Mikuláše z Husi 45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</si>
  <si>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</si>
  <si>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</si>
  <si>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</si>
  <si>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</si>
  <si>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</si>
  <si>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</si>
  <si>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</si>
  <si>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</si>
  <si>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Základní škola Veselí nad Lužnicí, Čs. armády 210, okes Tábor</t>
  </si>
  <si>
    <t>Celkem § 3113 - Základní školy</t>
  </si>
  <si>
    <t>Základní škola a mateřská škola Srubec</t>
  </si>
  <si>
    <t>Základní škola a Mateřská škola Borek</t>
  </si>
  <si>
    <t xml:space="preserve">Základní škola Boršov nad Vltavou  </t>
  </si>
  <si>
    <t>Základní škola a Mateřská škola, Vl. Rady 1, České Budějovice</t>
  </si>
  <si>
    <t>Základní škola a Mateřská škola T.G.Masaryka, Rudolfovská 143, České Budějovice</t>
  </si>
  <si>
    <t xml:space="preserve">Základní škola a Mateřská škola Doudleby </t>
  </si>
  <si>
    <t xml:space="preserve">Základní škola a Mateřská škola Hosín </t>
  </si>
  <si>
    <t>Základní škola Dr.Miroslava Tyrše, Hrdějovice</t>
  </si>
  <si>
    <t xml:space="preserve">Základní škola a mateřská škola Nedabyle </t>
  </si>
  <si>
    <t>Základní škola a Mateřská škola Olešník, příspěvková organizace</t>
  </si>
  <si>
    <t xml:space="preserve">Základní škola a Mateřská škola Římov </t>
  </si>
  <si>
    <t>Základní škola a Mateřská škola Střížov</t>
  </si>
  <si>
    <t xml:space="preserve">Základní škola a Mateřská škola Petříkov </t>
  </si>
  <si>
    <t xml:space="preserve">Základní škola a Mateřská škola  Olešnice </t>
  </si>
  <si>
    <t xml:space="preserve">Základní škola a Mateřská škola Svatý Jan nad Malší </t>
  </si>
  <si>
    <t>Základní škola a Mateřská škola Neznašov</t>
  </si>
  <si>
    <t xml:space="preserve">Základní škola a Mateřská škola Temelín </t>
  </si>
  <si>
    <t>Základní škola a Mateřská škola  Černá v Pošumaví</t>
  </si>
  <si>
    <t>Základní škola a Mateřská škola Dolní Třebonín</t>
  </si>
  <si>
    <t>Základní škola a mateřská škola Holubov</t>
  </si>
  <si>
    <t>Základní škola a Mateřská škola v  Hořicích na Šumavě</t>
  </si>
  <si>
    <t>Základní škola a Mateřská škola Kájov</t>
  </si>
  <si>
    <t>Základní škola a Mateřská škola  Lipno nad Vltavou</t>
  </si>
  <si>
    <t>Základní škola a Mateřská škola Přídolí</t>
  </si>
  <si>
    <t>Základní škola a Mateřská škola Bujanov, příspěvková organizace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</si>
  <si>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</si>
  <si>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</si>
  <si>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Jarošov nad Nežárkou 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</si>
  <si>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</si>
  <si>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</si>
  <si>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</si>
  <si>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>Základní škola a Mateřská škola Budeč</t>
  </si>
  <si>
    <t xml:space="preserve">Základní škola a Mateřská škola Velká Lhota </t>
  </si>
  <si>
    <t>Základní škola a Mateřská škola Lužnice p. o.</t>
  </si>
  <si>
    <t xml:space="preserve">Základní škola a Mateřská škola Majdalena </t>
  </si>
  <si>
    <t xml:space="preserve">Základní škola a mateřská škola Novosedly nad Nežárkou </t>
  </si>
  <si>
    <t>Základní škola a Mateřská škola v Albrechticích nad Vltavou</t>
  </si>
  <si>
    <t>Základní škola a Mateřská škola Kluky, okr. Písek</t>
  </si>
  <si>
    <t>Základní škola a Mateřská škola Dub, okres Prachatice</t>
  </si>
  <si>
    <t>Základní škola a Mateřská škola Ktiš</t>
  </si>
  <si>
    <t>Základní škola a Mateřská škola Lenora, okres Prachatice</t>
  </si>
  <si>
    <t>Základní škola Vitějovice, okres Prachatice</t>
  </si>
  <si>
    <t>Základní škola a Mateřská škola Horní Vltavice</t>
  </si>
  <si>
    <t>Základní škola a Mateřská škola Svatá Maří</t>
  </si>
  <si>
    <t>Základní škola a Mateřská škola Malenice, okres Strakonice</t>
  </si>
  <si>
    <t>Základní škola a Mateřská škola Střelské Hoštice, okres Strakonice</t>
  </si>
  <si>
    <t xml:space="preserve">Základní škola a Mateřská škola Lnáře </t>
  </si>
  <si>
    <t>75000580</t>
  </si>
  <si>
    <t>Základní škola a Mateřská škola Dražice, okres Tábor</t>
  </si>
  <si>
    <t>70979511</t>
  </si>
  <si>
    <t>Základní škola a Mateřská škola Košice, okres Tábor</t>
  </si>
  <si>
    <t>70938300</t>
  </si>
  <si>
    <t>Základní škola Sezimovo Ústí, Švehlova 111, okres Tábor</t>
  </si>
  <si>
    <t>75001250</t>
  </si>
  <si>
    <t>Základní škola a Mateřská škola Slapy</t>
  </si>
  <si>
    <t>Zakladní škola a mateřská škola Stádlec</t>
  </si>
  <si>
    <t>Základní škola a Mateřská škola Tábor  -Čekanice, Průběžná 116</t>
  </si>
  <si>
    <t>Základní škola a Mateřská škola Tábor - Měšice, Míkova 64</t>
  </si>
  <si>
    <t>70988218</t>
  </si>
  <si>
    <t>Základní škola a Mateřská škola Želeč, okres Tábor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</si>
  <si>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</si>
  <si>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</si>
  <si>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</si>
  <si>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Základní umělecká škola a Mateřská škola, Vlachovo Březí, okres Prachatice</t>
  </si>
  <si>
    <t>Celkem § 3231 - Základní umělecké školy</t>
  </si>
  <si>
    <t>Kontrolní mezisoučet</t>
  </si>
  <si>
    <t>Mateřská škola, Základní škola a Praktická škola, České Budějovice, Štítného 3</t>
  </si>
  <si>
    <t>Mateřská škola, Základní škola a Praktická škola, Trhové Sviny, Nové Město 228</t>
  </si>
  <si>
    <t>Mateřská škola, Základní škola a Praktická škola, Jindřichův Hradec, Jarošovská 1125/II</t>
  </si>
  <si>
    <t>Dětský domov, Mateřská škola, Základní škola a Praktická škola, Písek, Šobrova 111</t>
  </si>
  <si>
    <t>Mateřská škola, Základní škola a Praktická škola, Strakonice, Plánkova 430</t>
  </si>
  <si>
    <t>Mateřská škola a Základní škola, Tábor, třída Čs. armády 925</t>
  </si>
  <si>
    <t>Celkem § 3114 - Základní školy pro žáky se speciálními vzdělávacími potřebami</t>
  </si>
  <si>
    <t>Gymnázium, České Budějovice, Jírovcova 8</t>
  </si>
  <si>
    <t>00583839</t>
  </si>
  <si>
    <t>Gymnázium, Český Krumlov, Chvalšinská 112</t>
  </si>
  <si>
    <t>Gymnázium, Dačice, Boženy Němcové 213</t>
  </si>
  <si>
    <t>Gymnázium, Prachatice, Zlatá stezka 137</t>
  </si>
  <si>
    <t>00072982</t>
  </si>
  <si>
    <t>Všeobecné a sportovní gymnázium, Vimperk, Pivovarská 69</t>
  </si>
  <si>
    <t>Celkem § 3121 - Gymnázia</t>
  </si>
  <si>
    <t>Obchodní akademie, České Budějovice, Husova 1</t>
  </si>
  <si>
    <t>Střední průmyslová škola stavební, České Budějovice, Resslova 2</t>
  </si>
  <si>
    <t>00582239</t>
  </si>
  <si>
    <t>Střední zdravotnická škola a Vyšší odborná škola  zdravotnická, České Budějovice, Husova 3</t>
  </si>
  <si>
    <t>00510874</t>
  </si>
  <si>
    <t>Střední škola obchodní, České Budějovice, Husova 9</t>
  </si>
  <si>
    <t>Střední odborná škola a Střední odborné učiliště, Kaplice, Pohorská 86</t>
  </si>
  <si>
    <t>Střední odborná škola zdravotnická a Střední odborné učiliště, Český Krumlov, Tavírna 342</t>
  </si>
  <si>
    <t>Střední odborná škola a Střední odborné učiliště, Jindřichův Hradec, Jáchymova 478</t>
  </si>
  <si>
    <t xml:space="preserve">Obchodní akademie a Jazyková škola s právem státní jazykové zkoušky, Písek, Čelakovského 200 </t>
  </si>
  <si>
    <t>Střední zemědělská škola, Písek, Čelakovského 200</t>
  </si>
  <si>
    <t>Střední průmyslová škola a Vyšší odborná škola, Písek, Karla Čapka 402</t>
  </si>
  <si>
    <t>Střední škola  a Jazyková škola s právem státní jazykové zkoušky, Volyně, Lidická 135</t>
  </si>
  <si>
    <t>Vyšší odborná škola,  Střední průmyslová škola a Střední odborná škola řemesel a služeb, Strakonice, Zvolenská 934</t>
  </si>
  <si>
    <t>Střední škola řemeslná a Základní škola, Soběslav, Wilsonova 405</t>
  </si>
  <si>
    <t>Celkem § 3122 - Střední odborné školy</t>
  </si>
  <si>
    <t>00582158</t>
  </si>
  <si>
    <t>Vyšší odborná škola, Střední průmyslová škola automobilní a technická, České Budějovice,  Skuherského 3</t>
  </si>
  <si>
    <t>00582298</t>
  </si>
  <si>
    <t>Střední  škola,  Trhové Sviny, Školní 709</t>
  </si>
  <si>
    <t>00582336</t>
  </si>
  <si>
    <t>Střední škola polytechnická, České Budějovice, Nerudova 59</t>
  </si>
  <si>
    <t>00513156</t>
  </si>
  <si>
    <t>Střední odborná škola elektrotechnická, Centrum odborné přípravy, Hluboká nad Vltavou, Zvolenovská 537</t>
  </si>
  <si>
    <t>00073130</t>
  </si>
  <si>
    <t>Střední odborná škola a Střední odborné učiliště, Hněvkovice 865</t>
  </si>
  <si>
    <t>Střední odborné učiliště, Lišov, tř. 5. května 3</t>
  </si>
  <si>
    <t>Střední škola, České Velenice, Revoluční 220</t>
  </si>
  <si>
    <t>00510912</t>
  </si>
  <si>
    <t>Střední škola rybářská a vodohospodářská Jakuba Krčína, Třeboň, Táboritská 688</t>
  </si>
  <si>
    <t>00511382</t>
  </si>
  <si>
    <t>Střední odborná škola a Střední odborné učiliště, Písek, Komenského 86</t>
  </si>
  <si>
    <t>00476919</t>
  </si>
  <si>
    <t>Střední škola spojů a informatiky, Tábor, Bydlinského 2474</t>
  </si>
  <si>
    <t>Střední škola obchodu, služeb a řemesel a Jazyková škola s právem státní jazykové zkoušky, Tábor, Bydlinského 2474</t>
  </si>
  <si>
    <t>Domov mládeže a Školní jídelna, České Budějovice, Holečkova 2</t>
  </si>
  <si>
    <t>Celkem § 3147 - Domovy mládeže</t>
  </si>
  <si>
    <t>Dům dětí a mládeže,České Budějovice,U zimního stadionu 1</t>
  </si>
  <si>
    <t xml:space="preserve">Celkem § 3233 - Střediska volného času </t>
  </si>
  <si>
    <t>4. úprava rozpisu rozpočtu přímých výdajů na vzdělávání na jednotlivé školy, jejichž zřizovatelem je obec a dobrovolný svazek obcí</t>
  </si>
  <si>
    <t>4. úprava rozpisu rozpočtu přímých výdajů na vzdělávání na jednotlivé školy, jejichž zřizovatelem je kraj</t>
  </si>
  <si>
    <t>Příloha mat. č. 340/ZK/25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</si>
</sst>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4" fontId="5" fillId="0" borderId="6" xfId="1" applyNumberFormat="1" applyFont="1" applyBorder="1" applyAlignment="1">
      <alignment horizontal="right" vertical="center"/>
    </xf>
    <xf numFmtId="0" fontId="4" fillId="0" borderId="5" xfId="1" quotePrefix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7" xfId="1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6" fillId="0" borderId="5" xfId="2" applyFont="1" applyBorder="1" applyAlignment="1">
      <alignment horizontal="left" wrapText="1"/>
    </xf>
    <xf numFmtId="0" fontId="6" fillId="0" borderId="7" xfId="2" applyFont="1" applyBorder="1" applyAlignment="1">
      <alignment horizontal="right" wrapText="1"/>
    </xf>
    <xf numFmtId="0" fontId="6" fillId="0" borderId="7" xfId="2" applyFont="1" applyBorder="1" applyAlignment="1">
      <alignment horizontal="left" wrapText="1"/>
    </xf>
    <xf numFmtId="0" fontId="5" fillId="0" borderId="7" xfId="1" applyFont="1" applyBorder="1" applyAlignment="1">
      <alignment horizontal="right"/>
    </xf>
    <xf numFmtId="0" fontId="5" fillId="0" borderId="7" xfId="1" applyFont="1" applyBorder="1" applyAlignment="1">
      <alignment horizontal="lef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left" wrapText="1"/>
    </xf>
    <xf numFmtId="0" fontId="7" fillId="0" borderId="7" xfId="1" applyFont="1" applyBorder="1" applyAlignment="1">
      <alignment horizontal="right" vertical="center"/>
    </xf>
    <xf numFmtId="0" fontId="7" fillId="0" borderId="7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right" vertical="center"/>
    </xf>
    <xf numFmtId="0" fontId="7" fillId="0" borderId="5" xfId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right"/>
    </xf>
    <xf numFmtId="0" fontId="7" fillId="0" borderId="7" xfId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wrapText="1"/>
    </xf>
    <xf numFmtId="0" fontId="4" fillId="0" borderId="5" xfId="1" applyFont="1" applyBorder="1" applyAlignment="1">
      <alignment horizontal="right" wrapText="1"/>
    </xf>
    <xf numFmtId="1" fontId="8" fillId="0" borderId="8" xfId="1" applyNumberFormat="1" applyFont="1" applyBorder="1" applyAlignment="1">
      <alignment horizontal="right" vertical="center"/>
    </xf>
    <xf numFmtId="1" fontId="8" fillId="0" borderId="8" xfId="1" applyNumberFormat="1" applyFont="1" applyBorder="1" applyAlignment="1">
      <alignment horizontal="left" vertical="center" wrapText="1"/>
    </xf>
    <xf numFmtId="4" fontId="8" fillId="0" borderId="3" xfId="1" applyNumberFormat="1" applyFont="1" applyBorder="1" applyAlignment="1">
      <alignment horizontal="right" vertical="center"/>
    </xf>
    <xf numFmtId="1" fontId="5" fillId="0" borderId="9" xfId="1" quotePrefix="1" applyNumberFormat="1" applyFont="1" applyBorder="1" applyAlignment="1">
      <alignment horizontal="right" vertical="center"/>
    </xf>
    <xf numFmtId="1" fontId="5" fillId="0" borderId="10" xfId="1" applyNumberFormat="1" applyFont="1" applyBorder="1" applyAlignment="1">
      <alignment horizontal="left" vertical="center" wrapText="1"/>
    </xf>
    <xf numFmtId="4" fontId="5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right" vertical="center" wrapTex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13" xfId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5" fillId="0" borderId="13" xfId="1" quotePrefix="1" applyNumberFormat="1" applyFont="1" applyBorder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/>
    </xf>
    <xf numFmtId="49" fontId="5" fillId="0" borderId="14" xfId="1" applyNumberFormat="1" applyFont="1" applyBorder="1" applyAlignment="1">
      <alignment horizontal="left" vertical="center" wrapText="1"/>
    </xf>
    <xf numFmtId="1" fontId="8" fillId="0" borderId="15" xfId="1" applyNumberFormat="1" applyFont="1" applyBorder="1" applyAlignment="1">
      <alignment horizontal="right" vertical="center"/>
    </xf>
    <xf numFmtId="1" fontId="8" fillId="0" borderId="15" xfId="1" applyNumberFormat="1" applyFont="1" applyBorder="1" applyAlignment="1">
      <alignment horizontal="left" vertical="center" wrapText="1"/>
    </xf>
    <xf numFmtId="4" fontId="8" fillId="0" borderId="16" xfId="1" applyNumberFormat="1" applyFont="1" applyBorder="1" applyAlignment="1">
      <alignment horizontal="right" vertical="center"/>
    </xf>
    <xf numFmtId="1" fontId="5" fillId="0" borderId="9" xfId="1" applyNumberFormat="1" applyFont="1" applyBorder="1" applyAlignment="1">
      <alignment horizontal="right" vertical="center"/>
    </xf>
    <xf numFmtId="4" fontId="5" fillId="0" borderId="17" xfId="1" applyNumberFormat="1" applyFont="1" applyBorder="1" applyAlignment="1">
      <alignment horizontal="right" vertical="center"/>
    </xf>
    <xf numFmtId="49" fontId="5" fillId="0" borderId="18" xfId="1" applyNumberFormat="1" applyFont="1" applyBorder="1" applyAlignment="1">
      <alignment horizontal="right" vertical="center" wrapText="1"/>
    </xf>
    <xf numFmtId="4" fontId="5" fillId="0" borderId="19" xfId="1" applyNumberFormat="1" applyFont="1" applyBorder="1" applyAlignment="1">
      <alignment horizontal="right" vertical="center"/>
    </xf>
    <xf numFmtId="49" fontId="5" fillId="0" borderId="20" xfId="1" applyNumberFormat="1" applyFont="1" applyBorder="1" applyAlignment="1">
      <alignment horizontal="right" vertical="center" wrapText="1"/>
    </xf>
    <xf numFmtId="49" fontId="5" fillId="0" borderId="21" xfId="1" applyNumberFormat="1" applyFont="1" applyBorder="1" applyAlignment="1">
      <alignment horizontal="left" vertical="center" wrapText="1"/>
    </xf>
    <xf numFmtId="49" fontId="5" fillId="0" borderId="22" xfId="1" applyNumberFormat="1" applyFont="1" applyBorder="1" applyAlignment="1">
      <alignment horizontal="right" vertical="center" wrapText="1"/>
    </xf>
    <xf numFmtId="49" fontId="5" fillId="0" borderId="23" xfId="1" applyNumberFormat="1" applyFont="1" applyBorder="1" applyAlignment="1">
      <alignment horizontal="left" vertical="center" wrapText="1"/>
    </xf>
    <xf numFmtId="1" fontId="8" fillId="0" borderId="3" xfId="1" applyNumberFormat="1" applyFont="1" applyBorder="1" applyAlignment="1">
      <alignment horizontal="left" vertical="center" wrapText="1"/>
    </xf>
    <xf numFmtId="4" fontId="8" fillId="0" borderId="24" xfId="1" applyNumberFormat="1" applyFont="1" applyBorder="1" applyAlignment="1">
      <alignment horizontal="right" vertical="center"/>
    </xf>
    <xf numFmtId="49" fontId="5" fillId="0" borderId="25" xfId="1" applyNumberFormat="1" applyFont="1" applyBorder="1" applyAlignment="1">
      <alignment horizontal="right" vertical="center" wrapText="1"/>
    </xf>
    <xf numFmtId="49" fontId="5" fillId="0" borderId="26" xfId="1" applyNumberFormat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right" vertical="center" wrapText="1"/>
    </xf>
    <xf numFmtId="4" fontId="5" fillId="0" borderId="28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4" fontId="9" fillId="0" borderId="0" xfId="1" applyNumberFormat="1" applyFont="1"/>
    <xf numFmtId="4" fontId="6" fillId="0" borderId="0" xfId="1" applyNumberFormat="1" applyFont="1"/>
    <xf numFmtId="0" fontId="4" fillId="0" borderId="20" xfId="1" applyFont="1" applyBorder="1" applyAlignment="1">
      <alignment horizontal="right" wrapText="1"/>
    </xf>
    <xf numFmtId="0" fontId="5" fillId="0" borderId="20" xfId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4" fillId="0" borderId="13" xfId="1" quotePrefix="1" applyFont="1" applyBorder="1" applyAlignment="1">
      <alignment horizontal="right"/>
    </xf>
    <xf numFmtId="0" fontId="5" fillId="0" borderId="13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13" xfId="1" quotePrefix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0" fontId="4" fillId="0" borderId="10" xfId="1" applyFont="1" applyBorder="1" applyAlignment="1">
      <alignment horizontal="left" wrapText="1"/>
    </xf>
    <xf numFmtId="0" fontId="5" fillId="0" borderId="13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4" fillId="0" borderId="14" xfId="1" applyFont="1" applyBorder="1" applyAlignment="1">
      <alignment horizontal="left" wrapText="1"/>
    </xf>
    <xf numFmtId="4" fontId="10" fillId="0" borderId="3" xfId="1" applyNumberFormat="1" applyFont="1" applyBorder="1" applyAlignment="1">
      <alignment horizontal="right" vertical="center"/>
    </xf>
    <xf numFmtId="4" fontId="4" fillId="0" borderId="11" xfId="1" applyNumberFormat="1" applyFont="1" applyBorder="1" applyAlignment="1">
      <alignment horizontal="right" vertical="center"/>
    </xf>
    <xf numFmtId="4" fontId="10" fillId="0" borderId="24" xfId="1" applyNumberFormat="1" applyFont="1" applyBorder="1" applyAlignment="1">
      <alignment horizontal="right" vertical="center"/>
    </xf>
    <xf numFmtId="0" fontId="6" fillId="0" borderId="0" xfId="1" applyFont="1"/>
    <xf numFmtId="1" fontId="8" fillId="0" borderId="0" xfId="1" applyNumberFormat="1" applyFont="1" applyAlignment="1">
      <alignment horizontal="left" vertical="top" wrapText="1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 wrapText="1"/>
    </xf>
    <xf numFmtId="4" fontId="1" fillId="0" borderId="0" xfId="1" applyNumberFormat="1"/>
    <xf numFmtId="0" fontId="1" fillId="0" borderId="0" xfId="1" applyAlignment="1">
      <alignment horizontal="left" wrapText="1"/>
    </xf>
    <xf numFmtId="4" fontId="5" fillId="0" borderId="5" xfId="1" applyNumberFormat="1" applyFont="1" applyBorder="1" applyAlignment="1">
      <alignment horizontal="right" vertical="center"/>
    </xf>
  </cellXfs>
  <cellStyles count="3">
    <cellStyle name="Normální" xfId="0" builtinId="0"/>
    <cellStyle name="normální 4 5" xfId="2" xr:uid="{0A3B75C7-379A-464E-806B-AB23FD73113A}"/>
    <cellStyle name="normální 7" xfId="1" xr:uid="{DE508C02-8A1E-4907-BB2F-966A2268EFB0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53"/>
  <sheetViews>
    <sheetView tabSelected="1" workbookViewId="0">
      <selection activeCell="C1" sqref="C1"/>
    </sheetView>
  </sheetViews>
  <sheetFormatPr defaultRowHeight="15" x14ac:dyDescent="0.25"/>
  <cols>
    <col min="1" max="1" width="10.7109375" style="1" bestFit="1" customWidth="1"/>
    <col min="2" max="2" width="77.140625" style="89" customWidth="1"/>
    <col min="3" max="3" width="18.7109375" style="88" customWidth="1"/>
    <col min="4" max="4" width="3.42578125" style="1" customWidth="1"/>
    <col min="5" max="256" width="9.140625" style="1"/>
    <col min="257" max="257" width="10.7109375" style="1" bestFit="1" customWidth="1"/>
    <col min="258" max="258" width="77.140625" style="1" customWidth="1"/>
    <col min="259" max="259" width="18.7109375" style="1" customWidth="1"/>
    <col min="260" max="260" width="3.42578125" style="1" customWidth="1"/>
    <col min="261" max="512" width="9.140625" style="1"/>
    <col min="513" max="513" width="10.7109375" style="1" bestFit="1" customWidth="1"/>
    <col min="514" max="514" width="77.140625" style="1" customWidth="1"/>
    <col min="515" max="515" width="18.7109375" style="1" customWidth="1"/>
    <col min="516" max="516" width="3.42578125" style="1" customWidth="1"/>
    <col min="517" max="768" width="9.140625" style="1"/>
    <col min="769" max="769" width="10.7109375" style="1" bestFit="1" customWidth="1"/>
    <col min="770" max="770" width="77.140625" style="1" customWidth="1"/>
    <col min="771" max="771" width="18.7109375" style="1" customWidth="1"/>
    <col min="772" max="772" width="3.42578125" style="1" customWidth="1"/>
    <col min="773" max="1024" width="9.140625" style="1"/>
    <col min="1025" max="1025" width="10.7109375" style="1" bestFit="1" customWidth="1"/>
    <col min="1026" max="1026" width="77.140625" style="1" customWidth="1"/>
    <col min="1027" max="1027" width="18.7109375" style="1" customWidth="1"/>
    <col min="1028" max="1028" width="3.42578125" style="1" customWidth="1"/>
    <col min="1029" max="1280" width="9.140625" style="1"/>
    <col min="1281" max="1281" width="10.7109375" style="1" bestFit="1" customWidth="1"/>
    <col min="1282" max="1282" width="77.140625" style="1" customWidth="1"/>
    <col min="1283" max="1283" width="18.7109375" style="1" customWidth="1"/>
    <col min="1284" max="1284" width="3.42578125" style="1" customWidth="1"/>
    <col min="1285" max="1536" width="9.140625" style="1"/>
    <col min="1537" max="1537" width="10.7109375" style="1" bestFit="1" customWidth="1"/>
    <col min="1538" max="1538" width="77.140625" style="1" customWidth="1"/>
    <col min="1539" max="1539" width="18.7109375" style="1" customWidth="1"/>
    <col min="1540" max="1540" width="3.42578125" style="1" customWidth="1"/>
    <col min="1541" max="1792" width="9.140625" style="1"/>
    <col min="1793" max="1793" width="10.7109375" style="1" bestFit="1" customWidth="1"/>
    <col min="1794" max="1794" width="77.140625" style="1" customWidth="1"/>
    <col min="1795" max="1795" width="18.7109375" style="1" customWidth="1"/>
    <col min="1796" max="1796" width="3.42578125" style="1" customWidth="1"/>
    <col min="1797" max="2048" width="9.140625" style="1"/>
    <col min="2049" max="2049" width="10.7109375" style="1" bestFit="1" customWidth="1"/>
    <col min="2050" max="2050" width="77.140625" style="1" customWidth="1"/>
    <col min="2051" max="2051" width="18.7109375" style="1" customWidth="1"/>
    <col min="2052" max="2052" width="3.42578125" style="1" customWidth="1"/>
    <col min="2053" max="2304" width="9.140625" style="1"/>
    <col min="2305" max="2305" width="10.7109375" style="1" bestFit="1" customWidth="1"/>
    <col min="2306" max="2306" width="77.140625" style="1" customWidth="1"/>
    <col min="2307" max="2307" width="18.7109375" style="1" customWidth="1"/>
    <col min="2308" max="2308" width="3.42578125" style="1" customWidth="1"/>
    <col min="2309" max="2560" width="9.140625" style="1"/>
    <col min="2561" max="2561" width="10.7109375" style="1" bestFit="1" customWidth="1"/>
    <col min="2562" max="2562" width="77.140625" style="1" customWidth="1"/>
    <col min="2563" max="2563" width="18.7109375" style="1" customWidth="1"/>
    <col min="2564" max="2564" width="3.42578125" style="1" customWidth="1"/>
    <col min="2565" max="2816" width="9.140625" style="1"/>
    <col min="2817" max="2817" width="10.7109375" style="1" bestFit="1" customWidth="1"/>
    <col min="2818" max="2818" width="77.140625" style="1" customWidth="1"/>
    <col min="2819" max="2819" width="18.7109375" style="1" customWidth="1"/>
    <col min="2820" max="2820" width="3.42578125" style="1" customWidth="1"/>
    <col min="2821" max="3072" width="9.140625" style="1"/>
    <col min="3073" max="3073" width="10.7109375" style="1" bestFit="1" customWidth="1"/>
    <col min="3074" max="3074" width="77.140625" style="1" customWidth="1"/>
    <col min="3075" max="3075" width="18.7109375" style="1" customWidth="1"/>
    <col min="3076" max="3076" width="3.42578125" style="1" customWidth="1"/>
    <col min="3077" max="3328" width="9.140625" style="1"/>
    <col min="3329" max="3329" width="10.7109375" style="1" bestFit="1" customWidth="1"/>
    <col min="3330" max="3330" width="77.140625" style="1" customWidth="1"/>
    <col min="3331" max="3331" width="18.7109375" style="1" customWidth="1"/>
    <col min="3332" max="3332" width="3.42578125" style="1" customWidth="1"/>
    <col min="3333" max="3584" width="9.140625" style="1"/>
    <col min="3585" max="3585" width="10.7109375" style="1" bestFit="1" customWidth="1"/>
    <col min="3586" max="3586" width="77.140625" style="1" customWidth="1"/>
    <col min="3587" max="3587" width="18.7109375" style="1" customWidth="1"/>
    <col min="3588" max="3588" width="3.42578125" style="1" customWidth="1"/>
    <col min="3589" max="3840" width="9.140625" style="1"/>
    <col min="3841" max="3841" width="10.7109375" style="1" bestFit="1" customWidth="1"/>
    <col min="3842" max="3842" width="77.140625" style="1" customWidth="1"/>
    <col min="3843" max="3843" width="18.7109375" style="1" customWidth="1"/>
    <col min="3844" max="3844" width="3.42578125" style="1" customWidth="1"/>
    <col min="3845" max="4096" width="9.140625" style="1"/>
    <col min="4097" max="4097" width="10.7109375" style="1" bestFit="1" customWidth="1"/>
    <col min="4098" max="4098" width="77.140625" style="1" customWidth="1"/>
    <col min="4099" max="4099" width="18.7109375" style="1" customWidth="1"/>
    <col min="4100" max="4100" width="3.42578125" style="1" customWidth="1"/>
    <col min="4101" max="4352" width="9.140625" style="1"/>
    <col min="4353" max="4353" width="10.7109375" style="1" bestFit="1" customWidth="1"/>
    <col min="4354" max="4354" width="77.140625" style="1" customWidth="1"/>
    <col min="4355" max="4355" width="18.7109375" style="1" customWidth="1"/>
    <col min="4356" max="4356" width="3.42578125" style="1" customWidth="1"/>
    <col min="4357" max="4608" width="9.140625" style="1"/>
    <col min="4609" max="4609" width="10.7109375" style="1" bestFit="1" customWidth="1"/>
    <col min="4610" max="4610" width="77.140625" style="1" customWidth="1"/>
    <col min="4611" max="4611" width="18.7109375" style="1" customWidth="1"/>
    <col min="4612" max="4612" width="3.42578125" style="1" customWidth="1"/>
    <col min="4613" max="4864" width="9.140625" style="1"/>
    <col min="4865" max="4865" width="10.7109375" style="1" bestFit="1" customWidth="1"/>
    <col min="4866" max="4866" width="77.140625" style="1" customWidth="1"/>
    <col min="4867" max="4867" width="18.7109375" style="1" customWidth="1"/>
    <col min="4868" max="4868" width="3.42578125" style="1" customWidth="1"/>
    <col min="4869" max="5120" width="9.140625" style="1"/>
    <col min="5121" max="5121" width="10.7109375" style="1" bestFit="1" customWidth="1"/>
    <col min="5122" max="5122" width="77.140625" style="1" customWidth="1"/>
    <col min="5123" max="5123" width="18.7109375" style="1" customWidth="1"/>
    <col min="5124" max="5124" width="3.42578125" style="1" customWidth="1"/>
    <col min="5125" max="5376" width="9.140625" style="1"/>
    <col min="5377" max="5377" width="10.7109375" style="1" bestFit="1" customWidth="1"/>
    <col min="5378" max="5378" width="77.140625" style="1" customWidth="1"/>
    <col min="5379" max="5379" width="18.7109375" style="1" customWidth="1"/>
    <col min="5380" max="5380" width="3.42578125" style="1" customWidth="1"/>
    <col min="5381" max="5632" width="9.140625" style="1"/>
    <col min="5633" max="5633" width="10.7109375" style="1" bestFit="1" customWidth="1"/>
    <col min="5634" max="5634" width="77.140625" style="1" customWidth="1"/>
    <col min="5635" max="5635" width="18.7109375" style="1" customWidth="1"/>
    <col min="5636" max="5636" width="3.42578125" style="1" customWidth="1"/>
    <col min="5637" max="5888" width="9.140625" style="1"/>
    <col min="5889" max="5889" width="10.7109375" style="1" bestFit="1" customWidth="1"/>
    <col min="5890" max="5890" width="77.140625" style="1" customWidth="1"/>
    <col min="5891" max="5891" width="18.7109375" style="1" customWidth="1"/>
    <col min="5892" max="5892" width="3.42578125" style="1" customWidth="1"/>
    <col min="5893" max="6144" width="9.140625" style="1"/>
    <col min="6145" max="6145" width="10.7109375" style="1" bestFit="1" customWidth="1"/>
    <col min="6146" max="6146" width="77.140625" style="1" customWidth="1"/>
    <col min="6147" max="6147" width="18.7109375" style="1" customWidth="1"/>
    <col min="6148" max="6148" width="3.42578125" style="1" customWidth="1"/>
    <col min="6149" max="6400" width="9.140625" style="1"/>
    <col min="6401" max="6401" width="10.7109375" style="1" bestFit="1" customWidth="1"/>
    <col min="6402" max="6402" width="77.140625" style="1" customWidth="1"/>
    <col min="6403" max="6403" width="18.7109375" style="1" customWidth="1"/>
    <col min="6404" max="6404" width="3.42578125" style="1" customWidth="1"/>
    <col min="6405" max="6656" width="9.140625" style="1"/>
    <col min="6657" max="6657" width="10.7109375" style="1" bestFit="1" customWidth="1"/>
    <col min="6658" max="6658" width="77.140625" style="1" customWidth="1"/>
    <col min="6659" max="6659" width="18.7109375" style="1" customWidth="1"/>
    <col min="6660" max="6660" width="3.42578125" style="1" customWidth="1"/>
    <col min="6661" max="6912" width="9.140625" style="1"/>
    <col min="6913" max="6913" width="10.7109375" style="1" bestFit="1" customWidth="1"/>
    <col min="6914" max="6914" width="77.140625" style="1" customWidth="1"/>
    <col min="6915" max="6915" width="18.7109375" style="1" customWidth="1"/>
    <col min="6916" max="6916" width="3.42578125" style="1" customWidth="1"/>
    <col min="6917" max="7168" width="9.140625" style="1"/>
    <col min="7169" max="7169" width="10.7109375" style="1" bestFit="1" customWidth="1"/>
    <col min="7170" max="7170" width="77.140625" style="1" customWidth="1"/>
    <col min="7171" max="7171" width="18.7109375" style="1" customWidth="1"/>
    <col min="7172" max="7172" width="3.42578125" style="1" customWidth="1"/>
    <col min="7173" max="7424" width="9.140625" style="1"/>
    <col min="7425" max="7425" width="10.7109375" style="1" bestFit="1" customWidth="1"/>
    <col min="7426" max="7426" width="77.140625" style="1" customWidth="1"/>
    <col min="7427" max="7427" width="18.7109375" style="1" customWidth="1"/>
    <col min="7428" max="7428" width="3.42578125" style="1" customWidth="1"/>
    <col min="7429" max="7680" width="9.140625" style="1"/>
    <col min="7681" max="7681" width="10.7109375" style="1" bestFit="1" customWidth="1"/>
    <col min="7682" max="7682" width="77.140625" style="1" customWidth="1"/>
    <col min="7683" max="7683" width="18.7109375" style="1" customWidth="1"/>
    <col min="7684" max="7684" width="3.42578125" style="1" customWidth="1"/>
    <col min="7685" max="7936" width="9.140625" style="1"/>
    <col min="7937" max="7937" width="10.7109375" style="1" bestFit="1" customWidth="1"/>
    <col min="7938" max="7938" width="77.140625" style="1" customWidth="1"/>
    <col min="7939" max="7939" width="18.7109375" style="1" customWidth="1"/>
    <col min="7940" max="7940" width="3.42578125" style="1" customWidth="1"/>
    <col min="7941" max="8192" width="9.140625" style="1"/>
    <col min="8193" max="8193" width="10.7109375" style="1" bestFit="1" customWidth="1"/>
    <col min="8194" max="8194" width="77.140625" style="1" customWidth="1"/>
    <col min="8195" max="8195" width="18.7109375" style="1" customWidth="1"/>
    <col min="8196" max="8196" width="3.42578125" style="1" customWidth="1"/>
    <col min="8197" max="8448" width="9.140625" style="1"/>
    <col min="8449" max="8449" width="10.7109375" style="1" bestFit="1" customWidth="1"/>
    <col min="8450" max="8450" width="77.140625" style="1" customWidth="1"/>
    <col min="8451" max="8451" width="18.7109375" style="1" customWidth="1"/>
    <col min="8452" max="8452" width="3.42578125" style="1" customWidth="1"/>
    <col min="8453" max="8704" width="9.140625" style="1"/>
    <col min="8705" max="8705" width="10.7109375" style="1" bestFit="1" customWidth="1"/>
    <col min="8706" max="8706" width="77.140625" style="1" customWidth="1"/>
    <col min="8707" max="8707" width="18.7109375" style="1" customWidth="1"/>
    <col min="8708" max="8708" width="3.42578125" style="1" customWidth="1"/>
    <col min="8709" max="8960" width="9.140625" style="1"/>
    <col min="8961" max="8961" width="10.7109375" style="1" bestFit="1" customWidth="1"/>
    <col min="8962" max="8962" width="77.140625" style="1" customWidth="1"/>
    <col min="8963" max="8963" width="18.7109375" style="1" customWidth="1"/>
    <col min="8964" max="8964" width="3.42578125" style="1" customWidth="1"/>
    <col min="8965" max="9216" width="9.140625" style="1"/>
    <col min="9217" max="9217" width="10.7109375" style="1" bestFit="1" customWidth="1"/>
    <col min="9218" max="9218" width="77.140625" style="1" customWidth="1"/>
    <col min="9219" max="9219" width="18.7109375" style="1" customWidth="1"/>
    <col min="9220" max="9220" width="3.42578125" style="1" customWidth="1"/>
    <col min="9221" max="9472" width="9.140625" style="1"/>
    <col min="9473" max="9473" width="10.7109375" style="1" bestFit="1" customWidth="1"/>
    <col min="9474" max="9474" width="77.140625" style="1" customWidth="1"/>
    <col min="9475" max="9475" width="18.7109375" style="1" customWidth="1"/>
    <col min="9476" max="9476" width="3.42578125" style="1" customWidth="1"/>
    <col min="9477" max="9728" width="9.140625" style="1"/>
    <col min="9729" max="9729" width="10.7109375" style="1" bestFit="1" customWidth="1"/>
    <col min="9730" max="9730" width="77.140625" style="1" customWidth="1"/>
    <col min="9731" max="9731" width="18.7109375" style="1" customWidth="1"/>
    <col min="9732" max="9732" width="3.42578125" style="1" customWidth="1"/>
    <col min="9733" max="9984" width="9.140625" style="1"/>
    <col min="9985" max="9985" width="10.7109375" style="1" bestFit="1" customWidth="1"/>
    <col min="9986" max="9986" width="77.140625" style="1" customWidth="1"/>
    <col min="9987" max="9987" width="18.7109375" style="1" customWidth="1"/>
    <col min="9988" max="9988" width="3.42578125" style="1" customWidth="1"/>
    <col min="9989" max="10240" width="9.140625" style="1"/>
    <col min="10241" max="10241" width="10.7109375" style="1" bestFit="1" customWidth="1"/>
    <col min="10242" max="10242" width="77.140625" style="1" customWidth="1"/>
    <col min="10243" max="10243" width="18.7109375" style="1" customWidth="1"/>
    <col min="10244" max="10244" width="3.42578125" style="1" customWidth="1"/>
    <col min="10245" max="10496" width="9.140625" style="1"/>
    <col min="10497" max="10497" width="10.7109375" style="1" bestFit="1" customWidth="1"/>
    <col min="10498" max="10498" width="77.140625" style="1" customWidth="1"/>
    <col min="10499" max="10499" width="18.7109375" style="1" customWidth="1"/>
    <col min="10500" max="10500" width="3.42578125" style="1" customWidth="1"/>
    <col min="10501" max="10752" width="9.140625" style="1"/>
    <col min="10753" max="10753" width="10.7109375" style="1" bestFit="1" customWidth="1"/>
    <col min="10754" max="10754" width="77.140625" style="1" customWidth="1"/>
    <col min="10755" max="10755" width="18.7109375" style="1" customWidth="1"/>
    <col min="10756" max="10756" width="3.42578125" style="1" customWidth="1"/>
    <col min="10757" max="11008" width="9.140625" style="1"/>
    <col min="11009" max="11009" width="10.7109375" style="1" bestFit="1" customWidth="1"/>
    <col min="11010" max="11010" width="77.140625" style="1" customWidth="1"/>
    <col min="11011" max="11011" width="18.7109375" style="1" customWidth="1"/>
    <col min="11012" max="11012" width="3.42578125" style="1" customWidth="1"/>
    <col min="11013" max="11264" width="9.140625" style="1"/>
    <col min="11265" max="11265" width="10.7109375" style="1" bestFit="1" customWidth="1"/>
    <col min="11266" max="11266" width="77.140625" style="1" customWidth="1"/>
    <col min="11267" max="11267" width="18.7109375" style="1" customWidth="1"/>
    <col min="11268" max="11268" width="3.42578125" style="1" customWidth="1"/>
    <col min="11269" max="11520" width="9.140625" style="1"/>
    <col min="11521" max="11521" width="10.7109375" style="1" bestFit="1" customWidth="1"/>
    <col min="11522" max="11522" width="77.140625" style="1" customWidth="1"/>
    <col min="11523" max="11523" width="18.7109375" style="1" customWidth="1"/>
    <col min="11524" max="11524" width="3.42578125" style="1" customWidth="1"/>
    <col min="11525" max="11776" width="9.140625" style="1"/>
    <col min="11777" max="11777" width="10.7109375" style="1" bestFit="1" customWidth="1"/>
    <col min="11778" max="11778" width="77.140625" style="1" customWidth="1"/>
    <col min="11779" max="11779" width="18.7109375" style="1" customWidth="1"/>
    <col min="11780" max="11780" width="3.42578125" style="1" customWidth="1"/>
    <col min="11781" max="12032" width="9.140625" style="1"/>
    <col min="12033" max="12033" width="10.7109375" style="1" bestFit="1" customWidth="1"/>
    <col min="12034" max="12034" width="77.140625" style="1" customWidth="1"/>
    <col min="12035" max="12035" width="18.7109375" style="1" customWidth="1"/>
    <col min="12036" max="12036" width="3.42578125" style="1" customWidth="1"/>
    <col min="12037" max="12288" width="9.140625" style="1"/>
    <col min="12289" max="12289" width="10.7109375" style="1" bestFit="1" customWidth="1"/>
    <col min="12290" max="12290" width="77.140625" style="1" customWidth="1"/>
    <col min="12291" max="12291" width="18.7109375" style="1" customWidth="1"/>
    <col min="12292" max="12292" width="3.42578125" style="1" customWidth="1"/>
    <col min="12293" max="12544" width="9.140625" style="1"/>
    <col min="12545" max="12545" width="10.7109375" style="1" bestFit="1" customWidth="1"/>
    <col min="12546" max="12546" width="77.140625" style="1" customWidth="1"/>
    <col min="12547" max="12547" width="18.7109375" style="1" customWidth="1"/>
    <col min="12548" max="12548" width="3.42578125" style="1" customWidth="1"/>
    <col min="12549" max="12800" width="9.140625" style="1"/>
    <col min="12801" max="12801" width="10.7109375" style="1" bestFit="1" customWidth="1"/>
    <col min="12802" max="12802" width="77.140625" style="1" customWidth="1"/>
    <col min="12803" max="12803" width="18.7109375" style="1" customWidth="1"/>
    <col min="12804" max="12804" width="3.42578125" style="1" customWidth="1"/>
    <col min="12805" max="13056" width="9.140625" style="1"/>
    <col min="13057" max="13057" width="10.7109375" style="1" bestFit="1" customWidth="1"/>
    <col min="13058" max="13058" width="77.140625" style="1" customWidth="1"/>
    <col min="13059" max="13059" width="18.7109375" style="1" customWidth="1"/>
    <col min="13060" max="13060" width="3.42578125" style="1" customWidth="1"/>
    <col min="13061" max="13312" width="9.140625" style="1"/>
    <col min="13313" max="13313" width="10.7109375" style="1" bestFit="1" customWidth="1"/>
    <col min="13314" max="13314" width="77.140625" style="1" customWidth="1"/>
    <col min="13315" max="13315" width="18.7109375" style="1" customWidth="1"/>
    <col min="13316" max="13316" width="3.42578125" style="1" customWidth="1"/>
    <col min="13317" max="13568" width="9.140625" style="1"/>
    <col min="13569" max="13569" width="10.7109375" style="1" bestFit="1" customWidth="1"/>
    <col min="13570" max="13570" width="77.140625" style="1" customWidth="1"/>
    <col min="13571" max="13571" width="18.7109375" style="1" customWidth="1"/>
    <col min="13572" max="13572" width="3.42578125" style="1" customWidth="1"/>
    <col min="13573" max="13824" width="9.140625" style="1"/>
    <col min="13825" max="13825" width="10.7109375" style="1" bestFit="1" customWidth="1"/>
    <col min="13826" max="13826" width="77.140625" style="1" customWidth="1"/>
    <col min="13827" max="13827" width="18.7109375" style="1" customWidth="1"/>
    <col min="13828" max="13828" width="3.42578125" style="1" customWidth="1"/>
    <col min="13829" max="14080" width="9.140625" style="1"/>
    <col min="14081" max="14081" width="10.7109375" style="1" bestFit="1" customWidth="1"/>
    <col min="14082" max="14082" width="77.140625" style="1" customWidth="1"/>
    <col min="14083" max="14083" width="18.7109375" style="1" customWidth="1"/>
    <col min="14084" max="14084" width="3.42578125" style="1" customWidth="1"/>
    <col min="14085" max="14336" width="9.140625" style="1"/>
    <col min="14337" max="14337" width="10.7109375" style="1" bestFit="1" customWidth="1"/>
    <col min="14338" max="14338" width="77.140625" style="1" customWidth="1"/>
    <col min="14339" max="14339" width="18.7109375" style="1" customWidth="1"/>
    <col min="14340" max="14340" width="3.42578125" style="1" customWidth="1"/>
    <col min="14341" max="14592" width="9.140625" style="1"/>
    <col min="14593" max="14593" width="10.7109375" style="1" bestFit="1" customWidth="1"/>
    <col min="14594" max="14594" width="77.140625" style="1" customWidth="1"/>
    <col min="14595" max="14595" width="18.7109375" style="1" customWidth="1"/>
    <col min="14596" max="14596" width="3.42578125" style="1" customWidth="1"/>
    <col min="14597" max="14848" width="9.140625" style="1"/>
    <col min="14849" max="14849" width="10.7109375" style="1" bestFit="1" customWidth="1"/>
    <col min="14850" max="14850" width="77.140625" style="1" customWidth="1"/>
    <col min="14851" max="14851" width="18.7109375" style="1" customWidth="1"/>
    <col min="14852" max="14852" width="3.42578125" style="1" customWidth="1"/>
    <col min="14853" max="15104" width="9.140625" style="1"/>
    <col min="15105" max="15105" width="10.7109375" style="1" bestFit="1" customWidth="1"/>
    <col min="15106" max="15106" width="77.140625" style="1" customWidth="1"/>
    <col min="15107" max="15107" width="18.7109375" style="1" customWidth="1"/>
    <col min="15108" max="15108" width="3.42578125" style="1" customWidth="1"/>
    <col min="15109" max="15360" width="9.140625" style="1"/>
    <col min="15361" max="15361" width="10.7109375" style="1" bestFit="1" customWidth="1"/>
    <col min="15362" max="15362" width="77.140625" style="1" customWidth="1"/>
    <col min="15363" max="15363" width="18.7109375" style="1" customWidth="1"/>
    <col min="15364" max="15364" width="3.42578125" style="1" customWidth="1"/>
    <col min="15365" max="15616" width="9.140625" style="1"/>
    <col min="15617" max="15617" width="10.7109375" style="1" bestFit="1" customWidth="1"/>
    <col min="15618" max="15618" width="77.140625" style="1" customWidth="1"/>
    <col min="15619" max="15619" width="18.7109375" style="1" customWidth="1"/>
    <col min="15620" max="15620" width="3.42578125" style="1" customWidth="1"/>
    <col min="15621" max="15872" width="9.140625" style="1"/>
    <col min="15873" max="15873" width="10.7109375" style="1" bestFit="1" customWidth="1"/>
    <col min="15874" max="15874" width="77.140625" style="1" customWidth="1"/>
    <col min="15875" max="15875" width="18.7109375" style="1" customWidth="1"/>
    <col min="15876" max="15876" width="3.42578125" style="1" customWidth="1"/>
    <col min="15877" max="16128" width="9.140625" style="1"/>
    <col min="16129" max="16129" width="10.7109375" style="1" bestFit="1" customWidth="1"/>
    <col min="16130" max="16130" width="77.140625" style="1" customWidth="1"/>
    <col min="16131" max="16131" width="18.7109375" style="1" customWidth="1"/>
    <col min="16132" max="16132" width="3.42578125" style="1" customWidth="1"/>
    <col min="16133" max="16384" width="9.140625" style="1"/>
  </cols>
  <sheetData>
    <row r="1" spans="1:3" ht="18.75" x14ac:dyDescent="0.3">
      <c r="B1" s="2"/>
      <c r="C1" s="3" t="s">
        <v>417</v>
      </c>
    </row>
    <row r="2" spans="1:3" ht="58.5" customHeight="1" thickBot="1" x14ac:dyDescent="0.3">
      <c r="A2" s="4"/>
      <c r="B2" s="5" t="s">
        <v>415</v>
      </c>
      <c r="C2" s="6"/>
    </row>
    <row r="3" spans="1:3" ht="42" customHeight="1" thickBot="1" x14ac:dyDescent="0.3">
      <c r="A3" s="7" t="s">
        <v>0</v>
      </c>
      <c r="B3" s="8" t="s">
        <v>1</v>
      </c>
      <c r="C3" s="9" t="s">
        <v>2</v>
      </c>
    </row>
    <row r="4" spans="1:3" ht="15.75" customHeight="1" x14ac:dyDescent="0.25">
      <c r="A4" s="10">
        <v>75121841</v>
      </c>
      <c r="B4" s="11" t="s">
        <v>3</v>
      </c>
      <c r="C4" s="12">
        <v>4249</v>
      </c>
    </row>
    <row r="5" spans="1:3" ht="15.75" customHeight="1" x14ac:dyDescent="0.25">
      <c r="A5" s="10">
        <v>62537628</v>
      </c>
      <c r="B5" s="11" t="s">
        <v>4</v>
      </c>
      <c r="C5" s="12">
        <v>145787</v>
      </c>
    </row>
    <row r="6" spans="1:3" ht="15.75" customHeight="1" x14ac:dyDescent="0.25">
      <c r="A6" s="10">
        <v>62537741</v>
      </c>
      <c r="B6" s="11" t="s">
        <v>5</v>
      </c>
      <c r="C6" s="12">
        <v>-124960</v>
      </c>
    </row>
    <row r="7" spans="1:3" ht="15.75" customHeight="1" x14ac:dyDescent="0.25">
      <c r="A7" s="10">
        <v>62537725</v>
      </c>
      <c r="B7" s="11" t="s">
        <v>6</v>
      </c>
      <c r="C7" s="12">
        <v>15968</v>
      </c>
    </row>
    <row r="8" spans="1:3" ht="15.75" customHeight="1" x14ac:dyDescent="0.25">
      <c r="A8" s="10">
        <v>70877629</v>
      </c>
      <c r="B8" s="11" t="s">
        <v>7</v>
      </c>
      <c r="C8" s="12">
        <v>108002</v>
      </c>
    </row>
    <row r="9" spans="1:3" ht="15.75" customHeight="1" x14ac:dyDescent="0.25">
      <c r="A9" s="10">
        <v>70877637</v>
      </c>
      <c r="B9" s="11" t="s">
        <v>8</v>
      </c>
      <c r="C9" s="12">
        <v>124960</v>
      </c>
    </row>
    <row r="10" spans="1:3" ht="15.75" customHeight="1" x14ac:dyDescent="0.25">
      <c r="A10" s="10">
        <v>60077077</v>
      </c>
      <c r="B10" s="11" t="s">
        <v>9</v>
      </c>
      <c r="C10" s="12">
        <v>168613</v>
      </c>
    </row>
    <row r="11" spans="1:3" ht="15.75" customHeight="1" x14ac:dyDescent="0.25">
      <c r="A11" s="10">
        <v>62537717</v>
      </c>
      <c r="B11" s="11" t="s">
        <v>10</v>
      </c>
      <c r="C11" s="12">
        <v>-208267</v>
      </c>
    </row>
    <row r="12" spans="1:3" ht="15.75" customHeight="1" x14ac:dyDescent="0.25">
      <c r="A12" s="10">
        <v>62537750</v>
      </c>
      <c r="B12" s="11" t="s">
        <v>11</v>
      </c>
      <c r="C12" s="12">
        <v>-122182</v>
      </c>
    </row>
    <row r="13" spans="1:3" ht="15.75" customHeight="1" x14ac:dyDescent="0.25">
      <c r="A13" s="10">
        <v>70877611</v>
      </c>
      <c r="B13" s="11" t="s">
        <v>12</v>
      </c>
      <c r="C13" s="12">
        <v>1500</v>
      </c>
    </row>
    <row r="14" spans="1:3" ht="15.75" customHeight="1" x14ac:dyDescent="0.25">
      <c r="A14" s="10">
        <v>62537768</v>
      </c>
      <c r="B14" s="11" t="s">
        <v>13</v>
      </c>
      <c r="C14" s="12">
        <v>-208266</v>
      </c>
    </row>
    <row r="15" spans="1:3" ht="15.75" customHeight="1" x14ac:dyDescent="0.25">
      <c r="A15" s="10">
        <v>75000181</v>
      </c>
      <c r="B15" s="11" t="s">
        <v>14</v>
      </c>
      <c r="C15" s="12">
        <v>-124960</v>
      </c>
    </row>
    <row r="16" spans="1:3" ht="15.75" customHeight="1" x14ac:dyDescent="0.25">
      <c r="A16" s="13" t="s">
        <v>15</v>
      </c>
      <c r="B16" s="11" t="s">
        <v>16</v>
      </c>
      <c r="C16" s="12">
        <v>20010</v>
      </c>
    </row>
    <row r="17" spans="1:3" ht="15.75" customHeight="1" x14ac:dyDescent="0.25">
      <c r="A17" s="10">
        <v>75001152</v>
      </c>
      <c r="B17" s="11" t="s">
        <v>17</v>
      </c>
      <c r="C17" s="12">
        <v>-53225</v>
      </c>
    </row>
    <row r="18" spans="1:3" ht="15.75" customHeight="1" x14ac:dyDescent="0.25">
      <c r="A18" s="10">
        <v>75000644</v>
      </c>
      <c r="B18" s="11" t="s">
        <v>18</v>
      </c>
      <c r="C18" s="12">
        <v>94056</v>
      </c>
    </row>
    <row r="19" spans="1:3" ht="15.75" customHeight="1" x14ac:dyDescent="0.25">
      <c r="A19" s="10">
        <v>75000032</v>
      </c>
      <c r="B19" s="11" t="s">
        <v>19</v>
      </c>
      <c r="C19" s="12">
        <v>-120127</v>
      </c>
    </row>
    <row r="20" spans="1:3" ht="15.75" customHeight="1" x14ac:dyDescent="0.25">
      <c r="A20" s="10">
        <v>70945390</v>
      </c>
      <c r="B20" s="11" t="s">
        <v>20</v>
      </c>
      <c r="C20" s="12">
        <v>-79556</v>
      </c>
    </row>
    <row r="21" spans="1:3" ht="15.75" customHeight="1" x14ac:dyDescent="0.25">
      <c r="A21" s="10">
        <v>75001349</v>
      </c>
      <c r="B21" s="11" t="s">
        <v>21</v>
      </c>
      <c r="C21" s="12">
        <v>-41653</v>
      </c>
    </row>
    <row r="22" spans="1:3" ht="15.75" customHeight="1" x14ac:dyDescent="0.25">
      <c r="A22" s="14">
        <v>62537334</v>
      </c>
      <c r="B22" s="15" t="s">
        <v>22</v>
      </c>
      <c r="C22" s="12">
        <v>64665</v>
      </c>
    </row>
    <row r="23" spans="1:3" ht="15.75" customHeight="1" x14ac:dyDescent="0.25">
      <c r="A23" s="10">
        <v>75000881</v>
      </c>
      <c r="B23" s="11" t="s">
        <v>23</v>
      </c>
      <c r="C23" s="12">
        <v>-624798</v>
      </c>
    </row>
    <row r="24" spans="1:3" ht="15.75" customHeight="1" x14ac:dyDescent="0.25">
      <c r="A24" s="10">
        <v>62537385</v>
      </c>
      <c r="B24" s="11" t="s">
        <v>24</v>
      </c>
      <c r="C24" s="12">
        <v>-116629</v>
      </c>
    </row>
    <row r="25" spans="1:3" ht="15.75" customHeight="1" x14ac:dyDescent="0.25">
      <c r="A25" s="14">
        <v>60077204</v>
      </c>
      <c r="B25" s="15" t="s">
        <v>25</v>
      </c>
      <c r="C25" s="12">
        <v>-80558</v>
      </c>
    </row>
    <row r="26" spans="1:3" ht="15.75" customHeight="1" x14ac:dyDescent="0.25">
      <c r="A26" s="10">
        <v>70946698</v>
      </c>
      <c r="B26" s="11" t="s">
        <v>26</v>
      </c>
      <c r="C26" s="12">
        <v>56225</v>
      </c>
    </row>
    <row r="27" spans="1:3" ht="15.75" customHeight="1" x14ac:dyDescent="0.25">
      <c r="A27" s="10">
        <v>70946736</v>
      </c>
      <c r="B27" s="11" t="s">
        <v>27</v>
      </c>
      <c r="C27" s="12">
        <v>373160</v>
      </c>
    </row>
    <row r="28" spans="1:3" ht="15.75" customHeight="1" x14ac:dyDescent="0.25">
      <c r="A28" s="10">
        <v>70946663</v>
      </c>
      <c r="B28" s="11" t="s">
        <v>28</v>
      </c>
      <c r="C28" s="12">
        <v>-220900</v>
      </c>
    </row>
    <row r="29" spans="1:3" ht="15.75" customHeight="1" x14ac:dyDescent="0.25">
      <c r="A29" s="10">
        <v>70946671</v>
      </c>
      <c r="B29" s="11" t="s">
        <v>29</v>
      </c>
      <c r="C29" s="12">
        <v>-85621</v>
      </c>
    </row>
    <row r="30" spans="1:3" ht="15.75" customHeight="1" x14ac:dyDescent="0.25">
      <c r="A30" s="10">
        <v>70946680</v>
      </c>
      <c r="B30" s="11" t="s">
        <v>30</v>
      </c>
      <c r="C30" s="12">
        <v>-106449</v>
      </c>
    </row>
    <row r="31" spans="1:3" ht="15.75" customHeight="1" x14ac:dyDescent="0.25">
      <c r="A31" s="10">
        <v>70946710</v>
      </c>
      <c r="B31" s="11" t="s">
        <v>31</v>
      </c>
      <c r="C31" s="12">
        <v>-15312</v>
      </c>
    </row>
    <row r="32" spans="1:3" ht="15.75" customHeight="1" x14ac:dyDescent="0.25">
      <c r="A32" s="16">
        <v>70922616</v>
      </c>
      <c r="B32" s="17" t="s">
        <v>32</v>
      </c>
      <c r="C32" s="12">
        <v>49653</v>
      </c>
    </row>
    <row r="33" spans="1:3" ht="15.75" customHeight="1" x14ac:dyDescent="0.25">
      <c r="A33" s="16">
        <v>75000377</v>
      </c>
      <c r="B33" s="17" t="s">
        <v>33</v>
      </c>
      <c r="C33" s="12">
        <v>35856</v>
      </c>
    </row>
    <row r="34" spans="1:3" ht="15.75" customHeight="1" x14ac:dyDescent="0.25">
      <c r="A34" s="16">
        <v>70981965</v>
      </c>
      <c r="B34" s="17" t="s">
        <v>34</v>
      </c>
      <c r="C34" s="12">
        <v>94306</v>
      </c>
    </row>
    <row r="35" spans="1:3" ht="15.75" customHeight="1" x14ac:dyDescent="0.25">
      <c r="A35" s="16">
        <v>70981973</v>
      </c>
      <c r="B35" s="17" t="s">
        <v>35</v>
      </c>
      <c r="C35" s="12">
        <v>48240</v>
      </c>
    </row>
    <row r="36" spans="1:3" ht="15.75" customHeight="1" x14ac:dyDescent="0.25">
      <c r="A36" s="16">
        <v>70982007</v>
      </c>
      <c r="B36" s="17" t="s">
        <v>36</v>
      </c>
      <c r="C36" s="12">
        <v>-3126</v>
      </c>
    </row>
    <row r="37" spans="1:3" ht="15.75" customHeight="1" x14ac:dyDescent="0.25">
      <c r="A37" s="16">
        <v>70981981</v>
      </c>
      <c r="B37" s="17" t="s">
        <v>37</v>
      </c>
      <c r="C37" s="12">
        <v>63980</v>
      </c>
    </row>
    <row r="38" spans="1:3" ht="15.75" customHeight="1" x14ac:dyDescent="0.25">
      <c r="A38" s="16">
        <v>75000946</v>
      </c>
      <c r="B38" s="17" t="s">
        <v>38</v>
      </c>
      <c r="C38" s="12">
        <v>-166613</v>
      </c>
    </row>
    <row r="39" spans="1:3" ht="15.75" customHeight="1" x14ac:dyDescent="0.25">
      <c r="A39" s="16">
        <v>70659222</v>
      </c>
      <c r="B39" s="17" t="s">
        <v>39</v>
      </c>
      <c r="C39" s="12">
        <v>47153</v>
      </c>
    </row>
    <row r="40" spans="1:3" ht="15.75" customHeight="1" x14ac:dyDescent="0.25">
      <c r="A40" s="16">
        <v>71006761</v>
      </c>
      <c r="B40" s="17" t="s">
        <v>40</v>
      </c>
      <c r="C40" s="12">
        <v>10562</v>
      </c>
    </row>
    <row r="41" spans="1:3" ht="15.75" customHeight="1" x14ac:dyDescent="0.25">
      <c r="A41" s="16">
        <v>70985103</v>
      </c>
      <c r="B41" s="17" t="s">
        <v>41</v>
      </c>
      <c r="C41" s="12">
        <v>-124960</v>
      </c>
    </row>
    <row r="42" spans="1:3" ht="15.75" customHeight="1" x14ac:dyDescent="0.25">
      <c r="A42" s="16">
        <v>70984522</v>
      </c>
      <c r="B42" s="17" t="s">
        <v>42</v>
      </c>
      <c r="C42" s="12">
        <v>84806</v>
      </c>
    </row>
    <row r="43" spans="1:3" ht="15.75" customHeight="1" x14ac:dyDescent="0.25">
      <c r="A43" s="16">
        <v>71007571</v>
      </c>
      <c r="B43" s="17" t="s">
        <v>43</v>
      </c>
      <c r="C43" s="12">
        <v>131460</v>
      </c>
    </row>
    <row r="44" spans="1:3" ht="15.75" customHeight="1" x14ac:dyDescent="0.25">
      <c r="A44" s="18">
        <v>71001336</v>
      </c>
      <c r="B44" s="19" t="s">
        <v>44</v>
      </c>
      <c r="C44" s="12">
        <v>134960</v>
      </c>
    </row>
    <row r="45" spans="1:3" ht="15.75" customHeight="1" x14ac:dyDescent="0.25">
      <c r="A45" s="16">
        <v>71006044</v>
      </c>
      <c r="B45" s="17" t="s">
        <v>45</v>
      </c>
      <c r="C45" s="12">
        <v>-21413</v>
      </c>
    </row>
    <row r="46" spans="1:3" ht="15.75" customHeight="1" x14ac:dyDescent="0.25">
      <c r="A46" s="16">
        <v>75001004</v>
      </c>
      <c r="B46" s="17" t="s">
        <v>46</v>
      </c>
      <c r="C46" s="12">
        <v>-19186</v>
      </c>
    </row>
    <row r="47" spans="1:3" ht="15.75" customHeight="1" x14ac:dyDescent="0.25">
      <c r="A47" s="16">
        <v>62540475</v>
      </c>
      <c r="B47" s="17" t="s">
        <v>47</v>
      </c>
      <c r="C47" s="12">
        <v>43766</v>
      </c>
    </row>
    <row r="48" spans="1:3" ht="15.75" customHeight="1" x14ac:dyDescent="0.25">
      <c r="A48" s="16">
        <v>70659109</v>
      </c>
      <c r="B48" s="17" t="s">
        <v>48</v>
      </c>
      <c r="C48" s="12">
        <v>41653</v>
      </c>
    </row>
    <row r="49" spans="1:3" ht="15.75" customHeight="1" x14ac:dyDescent="0.25">
      <c r="A49" s="16">
        <v>63263777</v>
      </c>
      <c r="B49" s="17" t="s">
        <v>49</v>
      </c>
      <c r="C49" s="90">
        <v>6750</v>
      </c>
    </row>
    <row r="50" spans="1:3" ht="15.75" customHeight="1" x14ac:dyDescent="0.25">
      <c r="A50" s="16">
        <v>70989907</v>
      </c>
      <c r="B50" s="17" t="s">
        <v>50</v>
      </c>
      <c r="C50" s="12">
        <v>-93719</v>
      </c>
    </row>
    <row r="51" spans="1:3" ht="15.75" customHeight="1" x14ac:dyDescent="0.25">
      <c r="A51" s="20">
        <v>70997667</v>
      </c>
      <c r="B51" s="21" t="s">
        <v>51</v>
      </c>
      <c r="C51" s="12">
        <v>-40567</v>
      </c>
    </row>
    <row r="52" spans="1:3" ht="15.75" customHeight="1" x14ac:dyDescent="0.25">
      <c r="A52" s="22">
        <v>70988544</v>
      </c>
      <c r="B52" s="23" t="s">
        <v>52</v>
      </c>
      <c r="C52" s="12">
        <v>2000</v>
      </c>
    </row>
    <row r="53" spans="1:3" ht="15.75" customHeight="1" x14ac:dyDescent="0.25">
      <c r="A53" s="22">
        <v>70986827</v>
      </c>
      <c r="B53" s="23" t="s">
        <v>53</v>
      </c>
      <c r="C53" s="12">
        <v>92562</v>
      </c>
    </row>
    <row r="54" spans="1:3" ht="15.75" customHeight="1" x14ac:dyDescent="0.25">
      <c r="A54" s="22">
        <v>70986835</v>
      </c>
      <c r="B54" s="23" t="s">
        <v>54</v>
      </c>
      <c r="C54" s="12">
        <v>124959</v>
      </c>
    </row>
    <row r="55" spans="1:3" ht="15.75" customHeight="1" x14ac:dyDescent="0.25">
      <c r="A55" s="22">
        <v>71005994</v>
      </c>
      <c r="B55" s="23" t="s">
        <v>55</v>
      </c>
      <c r="C55" s="12">
        <v>68835</v>
      </c>
    </row>
    <row r="56" spans="1:3" ht="15.75" customHeight="1" x14ac:dyDescent="0.25">
      <c r="A56" s="22">
        <v>71000372</v>
      </c>
      <c r="B56" s="23" t="s">
        <v>56</v>
      </c>
      <c r="C56" s="12">
        <v>159367</v>
      </c>
    </row>
    <row r="57" spans="1:3" ht="15.75" customHeight="1" x14ac:dyDescent="0.25">
      <c r="A57" s="22">
        <v>71000399</v>
      </c>
      <c r="B57" s="23" t="s">
        <v>57</v>
      </c>
      <c r="C57" s="12">
        <v>41653</v>
      </c>
    </row>
    <row r="58" spans="1:3" ht="15.75" customHeight="1" x14ac:dyDescent="0.25">
      <c r="A58" s="22">
        <v>71000330</v>
      </c>
      <c r="B58" s="23" t="s">
        <v>58</v>
      </c>
      <c r="C58" s="12">
        <v>-122960</v>
      </c>
    </row>
    <row r="59" spans="1:3" ht="15.75" customHeight="1" x14ac:dyDescent="0.25">
      <c r="A59" s="22">
        <v>75001667</v>
      </c>
      <c r="B59" s="23" t="s">
        <v>59</v>
      </c>
      <c r="C59" s="12">
        <v>-23143</v>
      </c>
    </row>
    <row r="60" spans="1:3" ht="15.75" customHeight="1" x14ac:dyDescent="0.25">
      <c r="A60" s="22">
        <v>70996385</v>
      </c>
      <c r="B60" s="23" t="s">
        <v>60</v>
      </c>
      <c r="C60" s="12">
        <v>396560</v>
      </c>
    </row>
    <row r="61" spans="1:3" ht="15.75" customHeight="1" x14ac:dyDescent="0.25">
      <c r="A61" s="22">
        <v>70987203</v>
      </c>
      <c r="B61" s="23" t="s">
        <v>61</v>
      </c>
      <c r="C61" s="12">
        <v>20182</v>
      </c>
    </row>
    <row r="62" spans="1:3" ht="15.75" customHeight="1" x14ac:dyDescent="0.25">
      <c r="A62" s="22">
        <v>70984301</v>
      </c>
      <c r="B62" s="23" t="s">
        <v>62</v>
      </c>
      <c r="C62" s="12">
        <v>94808</v>
      </c>
    </row>
    <row r="63" spans="1:3" ht="15.75" customHeight="1" x14ac:dyDescent="0.25">
      <c r="A63" s="22">
        <v>60665211</v>
      </c>
      <c r="B63" s="23" t="s">
        <v>63</v>
      </c>
      <c r="C63" s="12">
        <v>46153</v>
      </c>
    </row>
    <row r="64" spans="1:3" ht="15.75" customHeight="1" x14ac:dyDescent="0.25">
      <c r="A64" s="22">
        <v>75001136</v>
      </c>
      <c r="B64" s="23" t="s">
        <v>64</v>
      </c>
      <c r="C64" s="12">
        <v>84806</v>
      </c>
    </row>
    <row r="65" spans="1:3" ht="15.75" customHeight="1" x14ac:dyDescent="0.25">
      <c r="A65" s="24">
        <v>70988463</v>
      </c>
      <c r="B65" s="25" t="s">
        <v>65</v>
      </c>
      <c r="C65" s="12">
        <v>124960</v>
      </c>
    </row>
    <row r="66" spans="1:3" ht="15.75" customHeight="1" x14ac:dyDescent="0.25">
      <c r="A66" s="26">
        <v>75000806</v>
      </c>
      <c r="B66" s="27" t="s">
        <v>66</v>
      </c>
      <c r="C66" s="12">
        <v>41653</v>
      </c>
    </row>
    <row r="67" spans="1:3" ht="15.75" customHeight="1" x14ac:dyDescent="0.25">
      <c r="A67" s="26">
        <v>70659257</v>
      </c>
      <c r="B67" s="27" t="s">
        <v>67</v>
      </c>
      <c r="C67" s="12">
        <v>64796</v>
      </c>
    </row>
    <row r="68" spans="1:3" ht="15.75" customHeight="1" x14ac:dyDescent="0.25">
      <c r="A68" s="26">
        <v>60650419</v>
      </c>
      <c r="B68" s="27" t="s">
        <v>68</v>
      </c>
      <c r="C68" s="12">
        <v>4501</v>
      </c>
    </row>
    <row r="69" spans="1:3" ht="15.75" customHeight="1" x14ac:dyDescent="0.25">
      <c r="A69" s="26">
        <v>70968462</v>
      </c>
      <c r="B69" s="27" t="s">
        <v>69</v>
      </c>
      <c r="C69" s="12">
        <v>-106449</v>
      </c>
    </row>
    <row r="70" spans="1:3" ht="15.75" customHeight="1" x14ac:dyDescent="0.25">
      <c r="A70" s="26">
        <v>71002413</v>
      </c>
      <c r="B70" s="27" t="s">
        <v>70</v>
      </c>
      <c r="C70" s="12">
        <v>-83308</v>
      </c>
    </row>
    <row r="71" spans="1:3" ht="15.75" customHeight="1" x14ac:dyDescent="0.25">
      <c r="A71" s="28" t="s">
        <v>71</v>
      </c>
      <c r="B71" s="27" t="s">
        <v>72</v>
      </c>
      <c r="C71" s="12">
        <v>-60480</v>
      </c>
    </row>
    <row r="72" spans="1:3" ht="15.75" customHeight="1" x14ac:dyDescent="0.25">
      <c r="A72" s="26">
        <v>72081619</v>
      </c>
      <c r="B72" s="27" t="s">
        <v>73</v>
      </c>
      <c r="C72" s="12">
        <v>392792</v>
      </c>
    </row>
    <row r="73" spans="1:3" ht="15.75" customHeight="1" x14ac:dyDescent="0.25">
      <c r="A73" s="26">
        <v>70992801</v>
      </c>
      <c r="B73" s="27" t="s">
        <v>74</v>
      </c>
      <c r="C73" s="12">
        <v>264332</v>
      </c>
    </row>
    <row r="74" spans="1:3" ht="15.75" customHeight="1" x14ac:dyDescent="0.25">
      <c r="A74" s="14">
        <v>70874191</v>
      </c>
      <c r="B74" s="15" t="s">
        <v>75</v>
      </c>
      <c r="C74" s="12">
        <v>168836</v>
      </c>
    </row>
    <row r="75" spans="1:3" ht="15.75" customHeight="1" x14ac:dyDescent="0.25">
      <c r="A75" s="10">
        <v>75048523</v>
      </c>
      <c r="B75" s="11" t="s">
        <v>76</v>
      </c>
      <c r="C75" s="12">
        <v>124960</v>
      </c>
    </row>
    <row r="76" spans="1:3" ht="15.75" customHeight="1" x14ac:dyDescent="0.25">
      <c r="A76" s="29">
        <v>75000636</v>
      </c>
      <c r="B76" s="25" t="s">
        <v>77</v>
      </c>
      <c r="C76" s="12">
        <v>374879</v>
      </c>
    </row>
    <row r="77" spans="1:3" ht="15.75" customHeight="1" x14ac:dyDescent="0.25">
      <c r="A77" s="30">
        <v>75000113</v>
      </c>
      <c r="B77" s="27" t="s">
        <v>78</v>
      </c>
      <c r="C77" s="12">
        <v>-122182</v>
      </c>
    </row>
    <row r="78" spans="1:3" ht="15.75" customHeight="1" x14ac:dyDescent="0.25">
      <c r="A78" s="30">
        <v>63289971</v>
      </c>
      <c r="B78" s="27" t="s">
        <v>79</v>
      </c>
      <c r="C78" s="12">
        <v>235748</v>
      </c>
    </row>
    <row r="79" spans="1:3" ht="15.75" customHeight="1" x14ac:dyDescent="0.25">
      <c r="A79" s="14">
        <v>70991839</v>
      </c>
      <c r="B79" s="15" t="s">
        <v>80</v>
      </c>
      <c r="C79" s="12">
        <v>-144675</v>
      </c>
    </row>
    <row r="80" spans="1:3" ht="15.75" customHeight="1" x14ac:dyDescent="0.25">
      <c r="A80" s="10" t="s">
        <v>81</v>
      </c>
      <c r="B80" s="11" t="s">
        <v>82</v>
      </c>
      <c r="C80" s="12">
        <v>574677</v>
      </c>
    </row>
    <row r="81" spans="1:3" ht="15.75" customHeight="1" x14ac:dyDescent="0.25">
      <c r="A81" s="10" t="s">
        <v>83</v>
      </c>
      <c r="B81" s="11" t="s">
        <v>84</v>
      </c>
      <c r="C81" s="12">
        <v>-124960</v>
      </c>
    </row>
    <row r="82" spans="1:3" ht="15.75" customHeight="1" x14ac:dyDescent="0.25">
      <c r="A82" s="10">
        <v>70938296</v>
      </c>
      <c r="B82" s="11" t="s">
        <v>85</v>
      </c>
      <c r="C82" s="12">
        <v>-208267</v>
      </c>
    </row>
    <row r="83" spans="1:3" ht="15.75" customHeight="1" x14ac:dyDescent="0.25">
      <c r="A83" s="10">
        <v>70938326</v>
      </c>
      <c r="B83" s="11" t="s">
        <v>86</v>
      </c>
      <c r="C83" s="12">
        <v>-120460</v>
      </c>
    </row>
    <row r="84" spans="1:3" ht="15.75" customHeight="1" x14ac:dyDescent="0.25">
      <c r="A84" s="10">
        <v>75001179</v>
      </c>
      <c r="B84" s="11" t="s">
        <v>87</v>
      </c>
      <c r="C84" s="12">
        <v>-40071</v>
      </c>
    </row>
    <row r="85" spans="1:3" ht="15.75" customHeight="1" x14ac:dyDescent="0.25">
      <c r="A85" s="14" t="s">
        <v>88</v>
      </c>
      <c r="B85" s="15" t="s">
        <v>89</v>
      </c>
      <c r="C85" s="12">
        <v>394561</v>
      </c>
    </row>
    <row r="86" spans="1:3" ht="15.75" customHeight="1" x14ac:dyDescent="0.25">
      <c r="A86" s="31">
        <v>70934363</v>
      </c>
      <c r="B86" s="15" t="s">
        <v>90</v>
      </c>
      <c r="C86" s="12">
        <v>1250</v>
      </c>
    </row>
    <row r="87" spans="1:3" ht="15.75" customHeight="1" x14ac:dyDescent="0.25">
      <c r="A87" s="32">
        <v>70934355</v>
      </c>
      <c r="B87" s="11" t="s">
        <v>91</v>
      </c>
      <c r="C87" s="12">
        <v>-73806</v>
      </c>
    </row>
    <row r="88" spans="1:3" ht="15.75" customHeight="1" x14ac:dyDescent="0.25">
      <c r="A88" s="32" t="s">
        <v>92</v>
      </c>
      <c r="B88" s="11" t="s">
        <v>93</v>
      </c>
      <c r="C88" s="12">
        <v>124960</v>
      </c>
    </row>
    <row r="89" spans="1:3" ht="15.75" customHeight="1" x14ac:dyDescent="0.25">
      <c r="A89" s="32" t="s">
        <v>94</v>
      </c>
      <c r="B89" s="11" t="s">
        <v>95</v>
      </c>
      <c r="C89" s="12">
        <v>181526</v>
      </c>
    </row>
    <row r="90" spans="1:3" ht="15.75" customHeight="1" thickBot="1" x14ac:dyDescent="0.3">
      <c r="A90" s="32" t="s">
        <v>96</v>
      </c>
      <c r="B90" s="11" t="s">
        <v>97</v>
      </c>
      <c r="C90" s="12">
        <v>4000</v>
      </c>
    </row>
    <row r="91" spans="1:3" ht="15.75" customHeight="1" thickBot="1" x14ac:dyDescent="0.3">
      <c r="A91" s="33"/>
      <c r="B91" s="34" t="s">
        <v>98</v>
      </c>
      <c r="C91" s="35">
        <f>SUM(C4:C90)</f>
        <v>2146848</v>
      </c>
    </row>
    <row r="92" spans="1:3" ht="15.75" customHeight="1" x14ac:dyDescent="0.25">
      <c r="A92" s="36" t="s">
        <v>99</v>
      </c>
      <c r="B92" s="37" t="s">
        <v>100</v>
      </c>
      <c r="C92" s="38">
        <v>620168</v>
      </c>
    </row>
    <row r="93" spans="1:3" ht="15.75" customHeight="1" x14ac:dyDescent="0.25">
      <c r="A93" s="39">
        <v>60077417</v>
      </c>
      <c r="B93" s="40" t="s">
        <v>101</v>
      </c>
      <c r="C93" s="38">
        <v>262407</v>
      </c>
    </row>
    <row r="94" spans="1:3" ht="15.75" customHeight="1" x14ac:dyDescent="0.25">
      <c r="A94" s="41">
        <v>62537873</v>
      </c>
      <c r="B94" s="42" t="s">
        <v>102</v>
      </c>
      <c r="C94" s="38">
        <v>-63448</v>
      </c>
    </row>
    <row r="95" spans="1:3" ht="15.75" customHeight="1" x14ac:dyDescent="0.25">
      <c r="A95" s="41" t="s">
        <v>103</v>
      </c>
      <c r="B95" s="42" t="s">
        <v>104</v>
      </c>
      <c r="C95" s="38">
        <v>-89381</v>
      </c>
    </row>
    <row r="96" spans="1:3" ht="15.75" customHeight="1" x14ac:dyDescent="0.25">
      <c r="A96" s="41" t="s">
        <v>105</v>
      </c>
      <c r="B96" s="42" t="s">
        <v>106</v>
      </c>
      <c r="C96" s="38">
        <v>-82090</v>
      </c>
    </row>
    <row r="97" spans="1:3" ht="15.75" customHeight="1" x14ac:dyDescent="0.25">
      <c r="A97" s="41" t="s">
        <v>107</v>
      </c>
      <c r="B97" s="42" t="s">
        <v>108</v>
      </c>
      <c r="C97" s="38">
        <v>-122262</v>
      </c>
    </row>
    <row r="98" spans="1:3" ht="15.75" customHeight="1" x14ac:dyDescent="0.25">
      <c r="A98" s="41" t="s">
        <v>109</v>
      </c>
      <c r="B98" s="42" t="s">
        <v>110</v>
      </c>
      <c r="C98" s="38">
        <v>167114</v>
      </c>
    </row>
    <row r="99" spans="1:3" ht="15.75" customHeight="1" x14ac:dyDescent="0.25">
      <c r="A99" s="41" t="s">
        <v>111</v>
      </c>
      <c r="B99" s="42" t="s">
        <v>112</v>
      </c>
      <c r="C99" s="38">
        <v>274930</v>
      </c>
    </row>
    <row r="100" spans="1:3" ht="15.75" customHeight="1" x14ac:dyDescent="0.25">
      <c r="A100" s="41">
        <v>62537784</v>
      </c>
      <c r="B100" s="42" t="s">
        <v>113</v>
      </c>
      <c r="C100" s="38">
        <v>148537</v>
      </c>
    </row>
    <row r="101" spans="1:3" ht="15.75" customHeight="1" x14ac:dyDescent="0.25">
      <c r="A101" s="41" t="s">
        <v>114</v>
      </c>
      <c r="B101" s="42" t="s">
        <v>115</v>
      </c>
      <c r="C101" s="90">
        <v>663268</v>
      </c>
    </row>
    <row r="102" spans="1:3" ht="15.75" customHeight="1" x14ac:dyDescent="0.25">
      <c r="A102" s="41">
        <v>60077093</v>
      </c>
      <c r="B102" s="42" t="s">
        <v>116</v>
      </c>
      <c r="C102" s="90">
        <v>791186</v>
      </c>
    </row>
    <row r="103" spans="1:3" ht="15.75" customHeight="1" x14ac:dyDescent="0.25">
      <c r="A103" s="41">
        <v>60077212</v>
      </c>
      <c r="B103" s="42" t="s">
        <v>117</v>
      </c>
      <c r="C103" s="38">
        <v>227381</v>
      </c>
    </row>
    <row r="104" spans="1:3" ht="15.75" customHeight="1" x14ac:dyDescent="0.25">
      <c r="A104" s="41">
        <v>62537661</v>
      </c>
      <c r="B104" s="42" t="s">
        <v>118</v>
      </c>
      <c r="C104" s="38">
        <v>926051</v>
      </c>
    </row>
    <row r="105" spans="1:3" ht="15.75" customHeight="1" x14ac:dyDescent="0.25">
      <c r="A105" s="43" t="s">
        <v>119</v>
      </c>
      <c r="B105" s="42" t="s">
        <v>120</v>
      </c>
      <c r="C105" s="38">
        <v>85021</v>
      </c>
    </row>
    <row r="106" spans="1:3" ht="15.75" customHeight="1" x14ac:dyDescent="0.25">
      <c r="A106" s="41">
        <v>75001144</v>
      </c>
      <c r="B106" s="42" t="s">
        <v>121</v>
      </c>
      <c r="C106" s="38">
        <v>298164</v>
      </c>
    </row>
    <row r="107" spans="1:3" ht="15.75" customHeight="1" x14ac:dyDescent="0.25">
      <c r="A107" s="41">
        <v>75000024</v>
      </c>
      <c r="B107" s="42" t="s">
        <v>122</v>
      </c>
      <c r="C107" s="38">
        <v>-10341</v>
      </c>
    </row>
    <row r="108" spans="1:3" ht="15.75" customHeight="1" x14ac:dyDescent="0.25">
      <c r="A108" s="41">
        <v>75000547</v>
      </c>
      <c r="B108" s="42" t="s">
        <v>123</v>
      </c>
      <c r="C108" s="38">
        <v>285276</v>
      </c>
    </row>
    <row r="109" spans="1:3" ht="15.75" customHeight="1" x14ac:dyDescent="0.25">
      <c r="A109" s="41">
        <v>75000199</v>
      </c>
      <c r="B109" s="42" t="s">
        <v>124</v>
      </c>
      <c r="C109" s="38">
        <v>296084</v>
      </c>
    </row>
    <row r="110" spans="1:3" ht="15.75" customHeight="1" x14ac:dyDescent="0.25">
      <c r="A110" s="41">
        <v>62537521</v>
      </c>
      <c r="B110" s="42" t="s">
        <v>125</v>
      </c>
      <c r="C110" s="38">
        <v>470265</v>
      </c>
    </row>
    <row r="111" spans="1:3" ht="15.75" customHeight="1" x14ac:dyDescent="0.25">
      <c r="A111" s="41">
        <v>62537547</v>
      </c>
      <c r="B111" s="42" t="s">
        <v>126</v>
      </c>
      <c r="C111" s="38">
        <v>-77501</v>
      </c>
    </row>
    <row r="112" spans="1:3" ht="15.75" customHeight="1" x14ac:dyDescent="0.25">
      <c r="A112" s="41">
        <v>75000369</v>
      </c>
      <c r="B112" s="42" t="s">
        <v>127</v>
      </c>
      <c r="C112" s="38">
        <v>367337</v>
      </c>
    </row>
    <row r="113" spans="1:3" ht="15.75" customHeight="1" x14ac:dyDescent="0.25">
      <c r="A113" s="41">
        <v>70988471</v>
      </c>
      <c r="B113" s="42" t="s">
        <v>128</v>
      </c>
      <c r="C113" s="38">
        <v>405361</v>
      </c>
    </row>
    <row r="114" spans="1:3" ht="15.75" customHeight="1" x14ac:dyDescent="0.25">
      <c r="A114" s="43" t="s">
        <v>129</v>
      </c>
      <c r="B114" s="42" t="s">
        <v>130</v>
      </c>
      <c r="C114" s="38">
        <v>-264181</v>
      </c>
    </row>
    <row r="115" spans="1:3" ht="15.75" customHeight="1" x14ac:dyDescent="0.25">
      <c r="A115" s="41">
        <v>75000202</v>
      </c>
      <c r="B115" s="42" t="s">
        <v>131</v>
      </c>
      <c r="C115" s="38">
        <v>90558</v>
      </c>
    </row>
    <row r="116" spans="1:3" ht="15.75" customHeight="1" x14ac:dyDescent="0.25">
      <c r="A116" s="41">
        <v>75000709</v>
      </c>
      <c r="B116" s="42" t="s">
        <v>132</v>
      </c>
      <c r="C116" s="38">
        <v>152703</v>
      </c>
    </row>
    <row r="117" spans="1:3" ht="15.75" customHeight="1" x14ac:dyDescent="0.25">
      <c r="A117" s="43" t="s">
        <v>133</v>
      </c>
      <c r="B117" s="42" t="s">
        <v>134</v>
      </c>
      <c r="C117" s="38">
        <v>-158484</v>
      </c>
    </row>
    <row r="118" spans="1:3" ht="15.75" customHeight="1" x14ac:dyDescent="0.25">
      <c r="A118" s="41">
        <v>62537342</v>
      </c>
      <c r="B118" s="42" t="s">
        <v>135</v>
      </c>
      <c r="C118" s="38">
        <v>-136031</v>
      </c>
    </row>
    <row r="119" spans="1:3" ht="15.75" customHeight="1" x14ac:dyDescent="0.25">
      <c r="A119" s="41">
        <v>75000776</v>
      </c>
      <c r="B119" s="42" t="s">
        <v>136</v>
      </c>
      <c r="C119" s="38">
        <v>-48353</v>
      </c>
    </row>
    <row r="120" spans="1:3" ht="15.75" customHeight="1" x14ac:dyDescent="0.25">
      <c r="A120" s="41">
        <v>70986223</v>
      </c>
      <c r="B120" s="42" t="s">
        <v>137</v>
      </c>
      <c r="C120" s="38">
        <v>104099</v>
      </c>
    </row>
    <row r="121" spans="1:3" ht="15.75" customHeight="1" x14ac:dyDescent="0.25">
      <c r="A121" s="43" t="s">
        <v>138</v>
      </c>
      <c r="B121" s="42" t="s">
        <v>139</v>
      </c>
      <c r="C121" s="38">
        <v>240159</v>
      </c>
    </row>
    <row r="122" spans="1:3" ht="15.75" customHeight="1" x14ac:dyDescent="0.25">
      <c r="A122" s="41">
        <v>75001365</v>
      </c>
      <c r="B122" s="42" t="s">
        <v>140</v>
      </c>
      <c r="C122" s="38">
        <v>1407</v>
      </c>
    </row>
    <row r="123" spans="1:3" ht="15.75" customHeight="1" x14ac:dyDescent="0.25">
      <c r="A123" s="41">
        <v>70988862</v>
      </c>
      <c r="B123" s="42" t="s">
        <v>141</v>
      </c>
      <c r="C123" s="38">
        <v>-135142</v>
      </c>
    </row>
    <row r="124" spans="1:3" ht="15.75" customHeight="1" x14ac:dyDescent="0.25">
      <c r="A124" s="41">
        <v>60076909</v>
      </c>
      <c r="B124" s="42" t="s">
        <v>142</v>
      </c>
      <c r="C124" s="38">
        <v>-336651</v>
      </c>
    </row>
    <row r="125" spans="1:3" ht="15.75" customHeight="1" x14ac:dyDescent="0.25">
      <c r="A125" s="43" t="s">
        <v>143</v>
      </c>
      <c r="B125" s="42" t="s">
        <v>144</v>
      </c>
      <c r="C125" s="38">
        <v>288312</v>
      </c>
    </row>
    <row r="126" spans="1:3" ht="15.75" customHeight="1" x14ac:dyDescent="0.25">
      <c r="A126" s="43" t="s">
        <v>145</v>
      </c>
      <c r="B126" s="42" t="s">
        <v>146</v>
      </c>
      <c r="C126" s="38">
        <v>405492</v>
      </c>
    </row>
    <row r="127" spans="1:3" ht="15.75" customHeight="1" x14ac:dyDescent="0.25">
      <c r="A127" s="43" t="s">
        <v>147</v>
      </c>
      <c r="B127" s="42" t="s">
        <v>148</v>
      </c>
      <c r="C127" s="38">
        <v>414191</v>
      </c>
    </row>
    <row r="128" spans="1:3" ht="15.75" customHeight="1" x14ac:dyDescent="0.25">
      <c r="A128" s="43" t="s">
        <v>149</v>
      </c>
      <c r="B128" s="42" t="s">
        <v>150</v>
      </c>
      <c r="C128" s="38">
        <v>138460</v>
      </c>
    </row>
    <row r="129" spans="1:3" ht="15.75" customHeight="1" x14ac:dyDescent="0.25">
      <c r="A129" s="43" t="s">
        <v>151</v>
      </c>
      <c r="B129" s="42" t="s">
        <v>152</v>
      </c>
      <c r="C129" s="38">
        <v>-178111</v>
      </c>
    </row>
    <row r="130" spans="1:3" ht="15.75" customHeight="1" x14ac:dyDescent="0.25">
      <c r="A130" s="43" t="s">
        <v>153</v>
      </c>
      <c r="B130" s="42" t="s">
        <v>154</v>
      </c>
      <c r="C130" s="38">
        <v>-283287</v>
      </c>
    </row>
    <row r="131" spans="1:3" ht="15.75" customHeight="1" x14ac:dyDescent="0.25">
      <c r="A131" s="41">
        <v>60084731</v>
      </c>
      <c r="B131" s="42" t="s">
        <v>155</v>
      </c>
      <c r="C131" s="38">
        <v>-169744</v>
      </c>
    </row>
    <row r="132" spans="1:3" ht="15.75" customHeight="1" x14ac:dyDescent="0.25">
      <c r="A132" s="41">
        <v>60084316</v>
      </c>
      <c r="B132" s="42" t="s">
        <v>156</v>
      </c>
      <c r="C132" s="38">
        <v>91560</v>
      </c>
    </row>
    <row r="133" spans="1:3" ht="15.75" customHeight="1" x14ac:dyDescent="0.25">
      <c r="A133" s="43" t="s">
        <v>157</v>
      </c>
      <c r="B133" s="42" t="s">
        <v>158</v>
      </c>
      <c r="C133" s="38">
        <v>168563</v>
      </c>
    </row>
    <row r="134" spans="1:3" ht="15.75" customHeight="1" x14ac:dyDescent="0.25">
      <c r="A134" s="43" t="s">
        <v>159</v>
      </c>
      <c r="B134" s="42" t="s">
        <v>160</v>
      </c>
      <c r="C134" s="38">
        <v>189737</v>
      </c>
    </row>
    <row r="135" spans="1:3" ht="15.75" customHeight="1" x14ac:dyDescent="0.25">
      <c r="A135" s="43" t="s">
        <v>161</v>
      </c>
      <c r="B135" s="42" t="s">
        <v>162</v>
      </c>
      <c r="C135" s="38">
        <v>175587</v>
      </c>
    </row>
    <row r="136" spans="1:3" ht="15.75" customHeight="1" x14ac:dyDescent="0.25">
      <c r="A136" s="41">
        <v>60084391</v>
      </c>
      <c r="B136" s="42" t="s">
        <v>163</v>
      </c>
      <c r="C136" s="38">
        <v>-33905</v>
      </c>
    </row>
    <row r="137" spans="1:3" ht="15.75" customHeight="1" x14ac:dyDescent="0.25">
      <c r="A137" s="43" t="s">
        <v>164</v>
      </c>
      <c r="B137" s="42" t="s">
        <v>165</v>
      </c>
      <c r="C137" s="38">
        <v>-122957</v>
      </c>
    </row>
    <row r="138" spans="1:3" ht="15.75" customHeight="1" x14ac:dyDescent="0.25">
      <c r="A138" s="43" t="s">
        <v>166</v>
      </c>
      <c r="B138" s="42" t="s">
        <v>167</v>
      </c>
      <c r="C138" s="38">
        <v>362915</v>
      </c>
    </row>
    <row r="139" spans="1:3" ht="15.75" customHeight="1" x14ac:dyDescent="0.25">
      <c r="A139" s="43" t="s">
        <v>168</v>
      </c>
      <c r="B139" s="42" t="s">
        <v>169</v>
      </c>
      <c r="C139" s="38">
        <v>-106449</v>
      </c>
    </row>
    <row r="140" spans="1:3" ht="15.75" customHeight="1" x14ac:dyDescent="0.25">
      <c r="A140" s="43" t="s">
        <v>170</v>
      </c>
      <c r="B140" s="42" t="s">
        <v>171</v>
      </c>
      <c r="C140" s="38">
        <v>347670</v>
      </c>
    </row>
    <row r="141" spans="1:3" ht="15.75" customHeight="1" x14ac:dyDescent="0.25">
      <c r="A141" s="43" t="s">
        <v>172</v>
      </c>
      <c r="B141" s="42" t="s">
        <v>173</v>
      </c>
      <c r="C141" s="38">
        <v>-106449</v>
      </c>
    </row>
    <row r="142" spans="1:3" ht="15.75" customHeight="1" x14ac:dyDescent="0.25">
      <c r="A142" s="43" t="s">
        <v>174</v>
      </c>
      <c r="B142" s="42" t="s">
        <v>175</v>
      </c>
      <c r="C142" s="38">
        <v>234502</v>
      </c>
    </row>
    <row r="143" spans="1:3" ht="15.75" customHeight="1" x14ac:dyDescent="0.25">
      <c r="A143" s="41">
        <v>70986533</v>
      </c>
      <c r="B143" s="42" t="s">
        <v>176</v>
      </c>
      <c r="C143" s="38">
        <v>84556</v>
      </c>
    </row>
    <row r="144" spans="1:3" ht="15.75" customHeight="1" x14ac:dyDescent="0.25">
      <c r="A144" s="41">
        <v>70981931</v>
      </c>
      <c r="B144" s="42" t="s">
        <v>177</v>
      </c>
      <c r="C144" s="38">
        <v>-1781</v>
      </c>
    </row>
    <row r="145" spans="1:3" ht="15.75" customHeight="1" x14ac:dyDescent="0.25">
      <c r="A145" s="41">
        <v>70878706</v>
      </c>
      <c r="B145" s="42" t="s">
        <v>178</v>
      </c>
      <c r="C145" s="38">
        <v>-109129</v>
      </c>
    </row>
    <row r="146" spans="1:3" ht="15.75" customHeight="1" x14ac:dyDescent="0.25">
      <c r="A146" s="41">
        <v>70981949</v>
      </c>
      <c r="B146" s="42" t="s">
        <v>179</v>
      </c>
      <c r="C146" s="38">
        <v>63918</v>
      </c>
    </row>
    <row r="147" spans="1:3" ht="15.75" customHeight="1" x14ac:dyDescent="0.25">
      <c r="A147" s="41">
        <v>70876908</v>
      </c>
      <c r="B147" s="42" t="s">
        <v>180</v>
      </c>
      <c r="C147" s="38">
        <v>-53788</v>
      </c>
    </row>
    <row r="148" spans="1:3" ht="15.75" customHeight="1" x14ac:dyDescent="0.25">
      <c r="A148" s="41">
        <v>70981957</v>
      </c>
      <c r="B148" s="42" t="s">
        <v>181</v>
      </c>
      <c r="C148" s="38">
        <v>41653</v>
      </c>
    </row>
    <row r="149" spans="1:3" ht="15.75" customHeight="1" x14ac:dyDescent="0.25">
      <c r="A149" s="41">
        <v>70878714</v>
      </c>
      <c r="B149" s="42" t="s">
        <v>182</v>
      </c>
      <c r="C149" s="38">
        <v>136532</v>
      </c>
    </row>
    <row r="150" spans="1:3" ht="15.75" customHeight="1" x14ac:dyDescent="0.25">
      <c r="A150" s="41">
        <v>70984492</v>
      </c>
      <c r="B150" s="42" t="s">
        <v>183</v>
      </c>
      <c r="C150" s="38">
        <v>-207316</v>
      </c>
    </row>
    <row r="151" spans="1:3" ht="15.75" customHeight="1" x14ac:dyDescent="0.25">
      <c r="A151" s="41">
        <v>70659214</v>
      </c>
      <c r="B151" s="42" t="s">
        <v>184</v>
      </c>
      <c r="C151" s="38">
        <v>-32416</v>
      </c>
    </row>
    <row r="152" spans="1:3" ht="15.75" customHeight="1" x14ac:dyDescent="0.25">
      <c r="A152" s="41">
        <v>75000491</v>
      </c>
      <c r="B152" s="42" t="s">
        <v>185</v>
      </c>
      <c r="C152" s="38">
        <v>35873</v>
      </c>
    </row>
    <row r="153" spans="1:3" ht="15.75" customHeight="1" x14ac:dyDescent="0.25">
      <c r="A153" s="41">
        <v>70970441</v>
      </c>
      <c r="B153" s="42" t="s">
        <v>186</v>
      </c>
      <c r="C153" s="90">
        <v>1</v>
      </c>
    </row>
    <row r="154" spans="1:3" ht="15.75" customHeight="1" x14ac:dyDescent="0.25">
      <c r="A154" s="41">
        <v>75000393</v>
      </c>
      <c r="B154" s="42" t="s">
        <v>187</v>
      </c>
      <c r="C154" s="90">
        <v>-52765</v>
      </c>
    </row>
    <row r="155" spans="1:3" ht="15.75" customHeight="1" x14ac:dyDescent="0.25">
      <c r="A155" s="41">
        <v>70984514</v>
      </c>
      <c r="B155" s="42" t="s">
        <v>188</v>
      </c>
      <c r="C155" s="38">
        <v>-159675</v>
      </c>
    </row>
    <row r="156" spans="1:3" ht="15.75" customHeight="1" x14ac:dyDescent="0.25">
      <c r="A156" s="41">
        <v>70988331</v>
      </c>
      <c r="B156" s="42" t="s">
        <v>189</v>
      </c>
      <c r="C156" s="38">
        <v>718258</v>
      </c>
    </row>
    <row r="157" spans="1:3" ht="15.75" customHeight="1" x14ac:dyDescent="0.25">
      <c r="A157" s="41">
        <v>75000059</v>
      </c>
      <c r="B157" s="42" t="s">
        <v>190</v>
      </c>
      <c r="C157" s="38">
        <v>596129</v>
      </c>
    </row>
    <row r="158" spans="1:3" ht="15.75" customHeight="1" x14ac:dyDescent="0.25">
      <c r="A158" s="41">
        <v>75000041</v>
      </c>
      <c r="B158" s="42" t="s">
        <v>191</v>
      </c>
      <c r="C158" s="38">
        <v>551677</v>
      </c>
    </row>
    <row r="159" spans="1:3" ht="15.75" customHeight="1" x14ac:dyDescent="0.25">
      <c r="A159" s="41">
        <v>70988382</v>
      </c>
      <c r="B159" s="42" t="s">
        <v>192</v>
      </c>
      <c r="C159" s="38">
        <v>168644</v>
      </c>
    </row>
    <row r="160" spans="1:3" ht="15.75" customHeight="1" x14ac:dyDescent="0.25">
      <c r="A160" s="41">
        <v>75001241</v>
      </c>
      <c r="B160" s="42" t="s">
        <v>193</v>
      </c>
      <c r="C160" s="38">
        <v>225640</v>
      </c>
    </row>
    <row r="161" spans="1:3" ht="15.75" customHeight="1" x14ac:dyDescent="0.25">
      <c r="A161" s="41">
        <v>75000938</v>
      </c>
      <c r="B161" s="42" t="s">
        <v>194</v>
      </c>
      <c r="C161" s="38">
        <v>76730</v>
      </c>
    </row>
    <row r="162" spans="1:3" ht="15.75" customHeight="1" x14ac:dyDescent="0.25">
      <c r="A162" s="41">
        <v>60818263</v>
      </c>
      <c r="B162" s="42" t="s">
        <v>195</v>
      </c>
      <c r="C162" s="38">
        <v>-6989</v>
      </c>
    </row>
    <row r="163" spans="1:3" ht="15.75" customHeight="1" x14ac:dyDescent="0.25">
      <c r="A163" s="41">
        <v>70986631</v>
      </c>
      <c r="B163" s="42" t="s">
        <v>196</v>
      </c>
      <c r="C163" s="38">
        <v>28257</v>
      </c>
    </row>
    <row r="164" spans="1:3" ht="15.75" customHeight="1" x14ac:dyDescent="0.25">
      <c r="A164" s="41">
        <v>70988374</v>
      </c>
      <c r="B164" s="42" t="s">
        <v>197</v>
      </c>
      <c r="C164" s="38">
        <v>263954</v>
      </c>
    </row>
    <row r="165" spans="1:3" ht="15.75" customHeight="1" x14ac:dyDescent="0.25">
      <c r="A165" s="41">
        <v>70873771</v>
      </c>
      <c r="B165" s="42" t="s">
        <v>198</v>
      </c>
      <c r="C165" s="38">
        <v>219516</v>
      </c>
    </row>
    <row r="166" spans="1:3" ht="15.75" customHeight="1" x14ac:dyDescent="0.25">
      <c r="A166" s="41">
        <v>70659095</v>
      </c>
      <c r="B166" s="42" t="s">
        <v>199</v>
      </c>
      <c r="C166" s="38">
        <v>77801</v>
      </c>
    </row>
    <row r="167" spans="1:3" ht="15.75" customHeight="1" x14ac:dyDescent="0.25">
      <c r="A167" s="41">
        <v>60818174</v>
      </c>
      <c r="B167" s="42" t="s">
        <v>200</v>
      </c>
      <c r="C167" s="38">
        <v>498426</v>
      </c>
    </row>
    <row r="168" spans="1:3" ht="15.75" customHeight="1" x14ac:dyDescent="0.25">
      <c r="A168" s="41">
        <v>60816872</v>
      </c>
      <c r="B168" s="42" t="s">
        <v>201</v>
      </c>
      <c r="C168" s="38">
        <v>103017</v>
      </c>
    </row>
    <row r="169" spans="1:3" ht="15.75" customHeight="1" x14ac:dyDescent="0.25">
      <c r="A169" s="41">
        <v>71005153</v>
      </c>
      <c r="B169" s="42" t="s">
        <v>202</v>
      </c>
      <c r="C169" s="38">
        <v>-98118</v>
      </c>
    </row>
    <row r="170" spans="1:3" ht="15.75" customHeight="1" x14ac:dyDescent="0.25">
      <c r="A170" s="41">
        <v>75001063</v>
      </c>
      <c r="B170" s="42" t="s">
        <v>203</v>
      </c>
      <c r="C170" s="38">
        <v>-121127</v>
      </c>
    </row>
    <row r="171" spans="1:3" ht="15.75" customHeight="1" x14ac:dyDescent="0.25">
      <c r="A171" s="41">
        <v>70999376</v>
      </c>
      <c r="B171" s="42" t="s">
        <v>204</v>
      </c>
      <c r="C171" s="38">
        <v>554107</v>
      </c>
    </row>
    <row r="172" spans="1:3" ht="15.75" customHeight="1" x14ac:dyDescent="0.25">
      <c r="A172" s="41">
        <v>70943842</v>
      </c>
      <c r="B172" s="42" t="s">
        <v>205</v>
      </c>
      <c r="C172" s="38">
        <v>-202402</v>
      </c>
    </row>
    <row r="173" spans="1:3" ht="15.75" customHeight="1" x14ac:dyDescent="0.25">
      <c r="A173" s="44">
        <v>70943125</v>
      </c>
      <c r="B173" s="45" t="s">
        <v>206</v>
      </c>
      <c r="C173" s="38">
        <v>77534</v>
      </c>
    </row>
    <row r="174" spans="1:3" ht="15.75" customHeight="1" x14ac:dyDescent="0.25">
      <c r="A174" s="41">
        <v>70943150</v>
      </c>
      <c r="B174" s="42" t="s">
        <v>207</v>
      </c>
      <c r="C174" s="38">
        <v>-86076</v>
      </c>
    </row>
    <row r="175" spans="1:3" ht="15.75" customHeight="1" x14ac:dyDescent="0.25">
      <c r="A175" s="41">
        <v>70943141</v>
      </c>
      <c r="B175" s="42" t="s">
        <v>208</v>
      </c>
      <c r="C175" s="38">
        <v>209046</v>
      </c>
    </row>
    <row r="176" spans="1:3" ht="15.75" customHeight="1" x14ac:dyDescent="0.25">
      <c r="A176" s="41">
        <v>70943168</v>
      </c>
      <c r="B176" s="42" t="s">
        <v>209</v>
      </c>
      <c r="C176" s="38">
        <v>238380</v>
      </c>
    </row>
    <row r="177" spans="1:3" ht="15.75" customHeight="1" x14ac:dyDescent="0.25">
      <c r="A177" s="41">
        <v>70890889</v>
      </c>
      <c r="B177" s="42" t="s">
        <v>210</v>
      </c>
      <c r="C177" s="38">
        <v>259315</v>
      </c>
    </row>
    <row r="178" spans="1:3" ht="15.75" customHeight="1" x14ac:dyDescent="0.25">
      <c r="A178" s="41">
        <v>70986851</v>
      </c>
      <c r="B178" s="42" t="s">
        <v>211</v>
      </c>
      <c r="C178" s="38">
        <v>511089</v>
      </c>
    </row>
    <row r="179" spans="1:3" ht="15.75" customHeight="1" x14ac:dyDescent="0.25">
      <c r="A179" s="41">
        <v>75000989</v>
      </c>
      <c r="B179" s="42" t="s">
        <v>212</v>
      </c>
      <c r="C179" s="38">
        <v>550058</v>
      </c>
    </row>
    <row r="180" spans="1:3" ht="15.75" customHeight="1" x14ac:dyDescent="0.25">
      <c r="A180" s="41">
        <v>60869780</v>
      </c>
      <c r="B180" s="42" t="s">
        <v>213</v>
      </c>
      <c r="C180" s="38">
        <v>-33793</v>
      </c>
    </row>
    <row r="181" spans="1:3" ht="15.75" customHeight="1" x14ac:dyDescent="0.25">
      <c r="A181" s="41">
        <v>70993998</v>
      </c>
      <c r="B181" s="42" t="s">
        <v>214</v>
      </c>
      <c r="C181" s="38">
        <v>42153</v>
      </c>
    </row>
    <row r="182" spans="1:3" ht="15.75" customHeight="1" x14ac:dyDescent="0.25">
      <c r="A182" s="41">
        <v>70986274</v>
      </c>
      <c r="B182" s="42" t="s">
        <v>215</v>
      </c>
      <c r="C182" s="38">
        <v>95325</v>
      </c>
    </row>
    <row r="183" spans="1:3" ht="15.75" customHeight="1" x14ac:dyDescent="0.25">
      <c r="A183" s="41">
        <v>71000381</v>
      </c>
      <c r="B183" s="42" t="s">
        <v>216</v>
      </c>
      <c r="C183" s="38">
        <v>288925</v>
      </c>
    </row>
    <row r="184" spans="1:3" ht="15.75" customHeight="1" x14ac:dyDescent="0.25">
      <c r="A184" s="41">
        <v>71000364</v>
      </c>
      <c r="B184" s="42" t="s">
        <v>217</v>
      </c>
      <c r="C184" s="38">
        <v>-105199</v>
      </c>
    </row>
    <row r="185" spans="1:3" ht="15.75" customHeight="1" x14ac:dyDescent="0.25">
      <c r="A185" s="41">
        <v>75001055</v>
      </c>
      <c r="B185" s="42" t="s">
        <v>218</v>
      </c>
      <c r="C185" s="38">
        <v>-124960</v>
      </c>
    </row>
    <row r="186" spans="1:3" ht="15.75" customHeight="1" x14ac:dyDescent="0.25">
      <c r="A186" s="41">
        <v>47258365</v>
      </c>
      <c r="B186" s="42" t="s">
        <v>219</v>
      </c>
      <c r="C186" s="38">
        <v>115661</v>
      </c>
    </row>
    <row r="187" spans="1:3" ht="15.75" customHeight="1" x14ac:dyDescent="0.25">
      <c r="A187" s="41">
        <v>60098741</v>
      </c>
      <c r="B187" s="42" t="s">
        <v>220</v>
      </c>
      <c r="C187" s="38">
        <v>-41373</v>
      </c>
    </row>
    <row r="188" spans="1:3" ht="15.75" customHeight="1" x14ac:dyDescent="0.25">
      <c r="A188" s="41">
        <v>68543972</v>
      </c>
      <c r="B188" s="42" t="s">
        <v>221</v>
      </c>
      <c r="C188" s="38">
        <v>167864</v>
      </c>
    </row>
    <row r="189" spans="1:3" ht="15.75" customHeight="1" x14ac:dyDescent="0.25">
      <c r="A189" s="41" t="s">
        <v>222</v>
      </c>
      <c r="B189" s="46" t="s">
        <v>223</v>
      </c>
      <c r="C189" s="38">
        <v>1858962</v>
      </c>
    </row>
    <row r="190" spans="1:3" ht="15.75" customHeight="1" x14ac:dyDescent="0.25">
      <c r="A190" s="41">
        <v>70932158</v>
      </c>
      <c r="B190" s="42" t="s">
        <v>224</v>
      </c>
      <c r="C190" s="38">
        <v>122758</v>
      </c>
    </row>
    <row r="191" spans="1:3" ht="15.75" customHeight="1" x14ac:dyDescent="0.25">
      <c r="A191" s="41">
        <v>70932174</v>
      </c>
      <c r="B191" s="42" t="s">
        <v>225</v>
      </c>
      <c r="C191" s="38">
        <v>167262</v>
      </c>
    </row>
    <row r="192" spans="1:3" ht="15.75" customHeight="1" x14ac:dyDescent="0.25">
      <c r="A192" s="41">
        <v>71004041</v>
      </c>
      <c r="B192" s="42" t="s">
        <v>226</v>
      </c>
      <c r="C192" s="38">
        <v>233594</v>
      </c>
    </row>
    <row r="193" spans="1:3" ht="15.75" customHeight="1" x14ac:dyDescent="0.25">
      <c r="A193" s="41">
        <v>47258721</v>
      </c>
      <c r="B193" s="42" t="s">
        <v>227</v>
      </c>
      <c r="C193" s="38">
        <v>-189756</v>
      </c>
    </row>
    <row r="194" spans="1:3" ht="15.75" customHeight="1" x14ac:dyDescent="0.25">
      <c r="A194" s="41" t="s">
        <v>228</v>
      </c>
      <c r="B194" s="42" t="s">
        <v>229</v>
      </c>
      <c r="C194" s="38">
        <v>579601</v>
      </c>
    </row>
    <row r="195" spans="1:3" ht="27" customHeight="1" x14ac:dyDescent="0.25">
      <c r="A195" s="41" t="s">
        <v>230</v>
      </c>
      <c r="B195" s="42" t="s">
        <v>231</v>
      </c>
      <c r="C195" s="38">
        <v>112771</v>
      </c>
    </row>
    <row r="196" spans="1:3" ht="15.75" customHeight="1" x14ac:dyDescent="0.25">
      <c r="A196" s="41">
        <v>71003541</v>
      </c>
      <c r="B196" s="42" t="s">
        <v>232</v>
      </c>
      <c r="C196" s="38">
        <v>9999</v>
      </c>
    </row>
    <row r="197" spans="1:3" ht="15.75" customHeight="1" x14ac:dyDescent="0.25">
      <c r="A197" s="41">
        <v>70873682</v>
      </c>
      <c r="B197" s="42" t="s">
        <v>233</v>
      </c>
      <c r="C197" s="38">
        <v>-201316</v>
      </c>
    </row>
    <row r="198" spans="1:3" ht="15.75" customHeight="1" x14ac:dyDescent="0.25">
      <c r="A198" s="41">
        <v>47259132</v>
      </c>
      <c r="B198" s="42" t="s">
        <v>234</v>
      </c>
      <c r="C198" s="38">
        <v>137084</v>
      </c>
    </row>
    <row r="199" spans="1:3" ht="15.75" customHeight="1" x14ac:dyDescent="0.25">
      <c r="A199" s="41">
        <v>47259477</v>
      </c>
      <c r="B199" s="42" t="s">
        <v>235</v>
      </c>
      <c r="C199" s="38">
        <v>173744</v>
      </c>
    </row>
    <row r="200" spans="1:3" ht="15.75" customHeight="1" x14ac:dyDescent="0.25">
      <c r="A200" s="41" t="s">
        <v>236</v>
      </c>
      <c r="B200" s="42" t="s">
        <v>237</v>
      </c>
      <c r="C200" s="38">
        <v>8696</v>
      </c>
    </row>
    <row r="201" spans="1:3" ht="15.75" customHeight="1" x14ac:dyDescent="0.25">
      <c r="A201" s="41">
        <v>70994285</v>
      </c>
      <c r="B201" s="42" t="s">
        <v>238</v>
      </c>
      <c r="C201" s="38">
        <v>-138671</v>
      </c>
    </row>
    <row r="202" spans="1:3" ht="15.75" customHeight="1" x14ac:dyDescent="0.25">
      <c r="A202" s="41">
        <v>70940185</v>
      </c>
      <c r="B202" s="42" t="s">
        <v>239</v>
      </c>
      <c r="C202" s="38">
        <v>233640</v>
      </c>
    </row>
    <row r="203" spans="1:3" ht="15.75" customHeight="1" x14ac:dyDescent="0.25">
      <c r="A203" s="41">
        <v>75001268</v>
      </c>
      <c r="B203" s="42" t="s">
        <v>240</v>
      </c>
      <c r="C203" s="38">
        <v>-62481</v>
      </c>
    </row>
    <row r="204" spans="1:3" ht="15.75" customHeight="1" x14ac:dyDescent="0.25">
      <c r="A204" s="41">
        <v>70659265</v>
      </c>
      <c r="B204" s="42" t="s">
        <v>241</v>
      </c>
      <c r="C204" s="90">
        <v>73665</v>
      </c>
    </row>
    <row r="205" spans="1:3" ht="15.75" customHeight="1" x14ac:dyDescent="0.25">
      <c r="A205" s="41">
        <v>47255897</v>
      </c>
      <c r="B205" s="42" t="s">
        <v>242</v>
      </c>
      <c r="C205" s="90">
        <v>43046</v>
      </c>
    </row>
    <row r="206" spans="1:3" ht="15.75" customHeight="1" x14ac:dyDescent="0.25">
      <c r="A206" s="41">
        <v>47255862</v>
      </c>
      <c r="B206" s="42" t="s">
        <v>243</v>
      </c>
      <c r="C206" s="38">
        <v>28926</v>
      </c>
    </row>
    <row r="207" spans="1:3" ht="15.75" customHeight="1" x14ac:dyDescent="0.25">
      <c r="A207" s="41">
        <v>47255838</v>
      </c>
      <c r="B207" s="42" t="s">
        <v>244</v>
      </c>
      <c r="C207" s="38">
        <v>-21620</v>
      </c>
    </row>
    <row r="208" spans="1:3" ht="15.75" customHeight="1" x14ac:dyDescent="0.25">
      <c r="A208" s="41">
        <v>70876240</v>
      </c>
      <c r="B208" s="42" t="s">
        <v>245</v>
      </c>
      <c r="C208" s="38">
        <v>76927</v>
      </c>
    </row>
    <row r="209" spans="1:3" ht="15.75" customHeight="1" x14ac:dyDescent="0.25">
      <c r="A209" s="41">
        <v>75000521</v>
      </c>
      <c r="B209" s="42" t="s">
        <v>246</v>
      </c>
      <c r="C209" s="38">
        <v>-64796</v>
      </c>
    </row>
    <row r="210" spans="1:3" ht="15.75" customHeight="1" x14ac:dyDescent="0.25">
      <c r="A210" s="41">
        <v>75000539</v>
      </c>
      <c r="B210" s="42" t="s">
        <v>247</v>
      </c>
      <c r="C210" s="38">
        <v>232028</v>
      </c>
    </row>
    <row r="211" spans="1:3" ht="15.75" customHeight="1" x14ac:dyDescent="0.25">
      <c r="A211" s="41">
        <v>70932549</v>
      </c>
      <c r="B211" s="42" t="s">
        <v>248</v>
      </c>
      <c r="C211" s="38">
        <v>30349</v>
      </c>
    </row>
    <row r="212" spans="1:3" ht="15.75" customHeight="1" x14ac:dyDescent="0.25">
      <c r="A212" s="41">
        <v>75000512</v>
      </c>
      <c r="B212" s="42" t="s">
        <v>249</v>
      </c>
      <c r="C212" s="38">
        <v>-80556</v>
      </c>
    </row>
    <row r="213" spans="1:3" ht="15.75" customHeight="1" x14ac:dyDescent="0.25">
      <c r="A213" s="41">
        <v>70872490</v>
      </c>
      <c r="B213" s="42" t="s">
        <v>250</v>
      </c>
      <c r="C213" s="38">
        <v>4327</v>
      </c>
    </row>
    <row r="214" spans="1:3" ht="15.75" customHeight="1" x14ac:dyDescent="0.25">
      <c r="A214" s="41">
        <v>70872481</v>
      </c>
      <c r="B214" s="42" t="s">
        <v>251</v>
      </c>
      <c r="C214" s="38">
        <v>130302</v>
      </c>
    </row>
    <row r="215" spans="1:3" ht="15.75" customHeight="1" x14ac:dyDescent="0.25">
      <c r="A215" s="41">
        <v>75001128</v>
      </c>
      <c r="B215" s="42" t="s">
        <v>252</v>
      </c>
      <c r="C215" s="38">
        <v>90439</v>
      </c>
    </row>
    <row r="216" spans="1:3" ht="15.75" customHeight="1" x14ac:dyDescent="0.25">
      <c r="A216" s="41">
        <v>75000971</v>
      </c>
      <c r="B216" s="42" t="s">
        <v>253</v>
      </c>
      <c r="C216" s="38">
        <v>1471</v>
      </c>
    </row>
    <row r="217" spans="1:3" ht="15.75" customHeight="1" x14ac:dyDescent="0.25">
      <c r="A217" s="41">
        <v>75000598</v>
      </c>
      <c r="B217" s="42" t="s">
        <v>254</v>
      </c>
      <c r="C217" s="38">
        <v>-28107</v>
      </c>
    </row>
    <row r="218" spans="1:3" ht="15.75" customHeight="1" x14ac:dyDescent="0.25">
      <c r="A218" s="41">
        <v>63289938</v>
      </c>
      <c r="B218" s="42" t="s">
        <v>255</v>
      </c>
      <c r="C218" s="38">
        <v>491243</v>
      </c>
    </row>
    <row r="219" spans="1:3" ht="15.75" customHeight="1" x14ac:dyDescent="0.25">
      <c r="A219" s="41">
        <v>70991766</v>
      </c>
      <c r="B219" s="42" t="s">
        <v>256</v>
      </c>
      <c r="C219" s="38">
        <v>74</v>
      </c>
    </row>
    <row r="220" spans="1:3" ht="15.75" customHeight="1" x14ac:dyDescent="0.25">
      <c r="A220" s="41">
        <v>70991723</v>
      </c>
      <c r="B220" s="42" t="s">
        <v>257</v>
      </c>
      <c r="C220" s="38">
        <v>312471</v>
      </c>
    </row>
    <row r="221" spans="1:3" ht="15.75" customHeight="1" x14ac:dyDescent="0.25">
      <c r="A221" s="41" t="s">
        <v>258</v>
      </c>
      <c r="B221" s="42" t="s">
        <v>259</v>
      </c>
      <c r="C221" s="38">
        <v>41109</v>
      </c>
    </row>
    <row r="222" spans="1:3" ht="15.75" customHeight="1" x14ac:dyDescent="0.25">
      <c r="A222" s="41" t="s">
        <v>260</v>
      </c>
      <c r="B222" s="42" t="s">
        <v>261</v>
      </c>
      <c r="C222" s="38">
        <v>389754</v>
      </c>
    </row>
    <row r="223" spans="1:3" ht="15.75" customHeight="1" x14ac:dyDescent="0.25">
      <c r="A223" s="41" t="s">
        <v>262</v>
      </c>
      <c r="B223" s="42" t="s">
        <v>263</v>
      </c>
      <c r="C223" s="38">
        <v>299075</v>
      </c>
    </row>
    <row r="224" spans="1:3" ht="15.75" customHeight="1" x14ac:dyDescent="0.25">
      <c r="A224" s="41" t="s">
        <v>264</v>
      </c>
      <c r="B224" s="42" t="s">
        <v>265</v>
      </c>
      <c r="C224" s="38">
        <v>30393</v>
      </c>
    </row>
    <row r="225" spans="1:3" ht="15.75" customHeight="1" x14ac:dyDescent="0.25">
      <c r="A225" s="41" t="s">
        <v>266</v>
      </c>
      <c r="B225" s="42" t="s">
        <v>267</v>
      </c>
      <c r="C225" s="38">
        <v>-28424</v>
      </c>
    </row>
    <row r="226" spans="1:3" ht="15.75" customHeight="1" x14ac:dyDescent="0.25">
      <c r="A226" s="41" t="s">
        <v>268</v>
      </c>
      <c r="B226" s="42" t="s">
        <v>269</v>
      </c>
      <c r="C226" s="38">
        <v>-195484</v>
      </c>
    </row>
    <row r="227" spans="1:3" ht="15.75" customHeight="1" x14ac:dyDescent="0.25">
      <c r="A227" s="41" t="s">
        <v>270</v>
      </c>
      <c r="B227" s="42" t="s">
        <v>271</v>
      </c>
      <c r="C227" s="38">
        <v>63915</v>
      </c>
    </row>
    <row r="228" spans="1:3" ht="15.75" customHeight="1" x14ac:dyDescent="0.25">
      <c r="A228" s="41" t="s">
        <v>272</v>
      </c>
      <c r="B228" s="42" t="s">
        <v>273</v>
      </c>
      <c r="C228" s="38">
        <v>275269</v>
      </c>
    </row>
    <row r="229" spans="1:3" ht="15.75" customHeight="1" x14ac:dyDescent="0.25">
      <c r="A229" s="41" t="s">
        <v>274</v>
      </c>
      <c r="B229" s="42" t="s">
        <v>275</v>
      </c>
      <c r="C229" s="38">
        <v>95058</v>
      </c>
    </row>
    <row r="230" spans="1:3" ht="15.75" customHeight="1" x14ac:dyDescent="0.25">
      <c r="A230" s="41">
        <v>70938318</v>
      </c>
      <c r="B230" s="42" t="s">
        <v>276</v>
      </c>
      <c r="C230" s="38">
        <v>712162</v>
      </c>
    </row>
    <row r="231" spans="1:3" ht="15.75" customHeight="1" x14ac:dyDescent="0.25">
      <c r="A231" s="41" t="s">
        <v>277</v>
      </c>
      <c r="B231" s="42" t="s">
        <v>278</v>
      </c>
      <c r="C231" s="38">
        <v>38652</v>
      </c>
    </row>
    <row r="232" spans="1:3" ht="15.75" customHeight="1" x14ac:dyDescent="0.25">
      <c r="A232" s="41" t="s">
        <v>279</v>
      </c>
      <c r="B232" s="42" t="s">
        <v>280</v>
      </c>
      <c r="C232" s="38">
        <v>4750</v>
      </c>
    </row>
    <row r="233" spans="1:3" ht="15.75" customHeight="1" x14ac:dyDescent="0.25">
      <c r="A233" s="41">
        <v>70877785</v>
      </c>
      <c r="B233" s="42" t="s">
        <v>281</v>
      </c>
      <c r="C233" s="38">
        <v>437145</v>
      </c>
    </row>
    <row r="234" spans="1:3" ht="15.75" customHeight="1" x14ac:dyDescent="0.25">
      <c r="A234" s="41">
        <v>70877807</v>
      </c>
      <c r="B234" s="42" t="s">
        <v>282</v>
      </c>
      <c r="C234" s="38">
        <v>-125451</v>
      </c>
    </row>
    <row r="235" spans="1:3" ht="15.75" customHeight="1" x14ac:dyDescent="0.25">
      <c r="A235" s="41" t="s">
        <v>283</v>
      </c>
      <c r="B235" s="42" t="s">
        <v>284</v>
      </c>
      <c r="C235" s="38">
        <v>657046</v>
      </c>
    </row>
    <row r="236" spans="1:3" ht="15.75" customHeight="1" x14ac:dyDescent="0.25">
      <c r="A236" s="41" t="s">
        <v>285</v>
      </c>
      <c r="B236" s="42" t="s">
        <v>286</v>
      </c>
      <c r="C236" s="38">
        <v>238078</v>
      </c>
    </row>
    <row r="237" spans="1:3" ht="15.75" customHeight="1" x14ac:dyDescent="0.25">
      <c r="A237" s="41" t="s">
        <v>287</v>
      </c>
      <c r="B237" s="42" t="s">
        <v>288</v>
      </c>
      <c r="C237" s="38">
        <v>301409</v>
      </c>
    </row>
    <row r="238" spans="1:3" ht="15.75" customHeight="1" x14ac:dyDescent="0.25">
      <c r="A238" s="41" t="s">
        <v>289</v>
      </c>
      <c r="B238" s="42" t="s">
        <v>290</v>
      </c>
      <c r="C238" s="38">
        <v>530157</v>
      </c>
    </row>
    <row r="239" spans="1:3" ht="15.75" customHeight="1" x14ac:dyDescent="0.25">
      <c r="A239" s="41">
        <v>75000784</v>
      </c>
      <c r="B239" s="42" t="s">
        <v>291</v>
      </c>
      <c r="C239" s="38">
        <v>515849</v>
      </c>
    </row>
    <row r="240" spans="1:3" ht="15.75" customHeight="1" x14ac:dyDescent="0.25">
      <c r="A240" s="41">
        <v>70893292</v>
      </c>
      <c r="B240" s="42" t="s">
        <v>292</v>
      </c>
      <c r="C240" s="38">
        <v>-28983</v>
      </c>
    </row>
    <row r="241" spans="1:3" ht="15.75" customHeight="1" thickBot="1" x14ac:dyDescent="0.3">
      <c r="A241" s="41">
        <v>70890838</v>
      </c>
      <c r="B241" s="47" t="s">
        <v>293</v>
      </c>
      <c r="C241" s="38">
        <v>-34231</v>
      </c>
    </row>
    <row r="242" spans="1:3" ht="15.75" customHeight="1" thickBot="1" x14ac:dyDescent="0.3">
      <c r="A242" s="48"/>
      <c r="B242" s="49" t="s">
        <v>294</v>
      </c>
      <c r="C242" s="50">
        <f>SUM(C92:C241)</f>
        <v>21316154</v>
      </c>
    </row>
    <row r="243" spans="1:3" ht="15.75" customHeight="1" x14ac:dyDescent="0.25">
      <c r="A243" s="51">
        <v>70998957</v>
      </c>
      <c r="B243" s="37" t="s">
        <v>295</v>
      </c>
      <c r="C243" s="52">
        <v>453057</v>
      </c>
    </row>
    <row r="244" spans="1:3" ht="15.75" customHeight="1" x14ac:dyDescent="0.25">
      <c r="A244" s="53">
        <v>75000326</v>
      </c>
      <c r="B244" s="40" t="s">
        <v>296</v>
      </c>
      <c r="C244" s="54">
        <v>-22029</v>
      </c>
    </row>
    <row r="245" spans="1:3" ht="15.75" customHeight="1" x14ac:dyDescent="0.25">
      <c r="A245" s="55">
        <v>75000466</v>
      </c>
      <c r="B245" s="42" t="s">
        <v>297</v>
      </c>
      <c r="C245" s="12">
        <v>-22187</v>
      </c>
    </row>
    <row r="246" spans="1:3" ht="15.75" customHeight="1" x14ac:dyDescent="0.25">
      <c r="A246" s="55">
        <v>70877661</v>
      </c>
      <c r="B246" s="42" t="s">
        <v>298</v>
      </c>
      <c r="C246" s="12">
        <v>500</v>
      </c>
    </row>
    <row r="247" spans="1:3" ht="15.75" customHeight="1" x14ac:dyDescent="0.25">
      <c r="A247" s="55">
        <v>70877645</v>
      </c>
      <c r="B247" s="42" t="s">
        <v>299</v>
      </c>
      <c r="C247" s="12">
        <v>-66318</v>
      </c>
    </row>
    <row r="248" spans="1:3" ht="15.75" customHeight="1" x14ac:dyDescent="0.25">
      <c r="A248" s="55">
        <v>75000849</v>
      </c>
      <c r="B248" s="42" t="s">
        <v>300</v>
      </c>
      <c r="C248" s="12">
        <v>-8517</v>
      </c>
    </row>
    <row r="249" spans="1:3" ht="15.75" customHeight="1" x14ac:dyDescent="0.25">
      <c r="A249" s="55">
        <v>75000695</v>
      </c>
      <c r="B249" s="42" t="s">
        <v>301</v>
      </c>
      <c r="C249" s="12">
        <v>-124960</v>
      </c>
    </row>
    <row r="250" spans="1:3" ht="15.75" customHeight="1" x14ac:dyDescent="0.25">
      <c r="A250" s="55">
        <v>62537831</v>
      </c>
      <c r="B250" s="42" t="s">
        <v>302</v>
      </c>
      <c r="C250" s="12">
        <v>10741</v>
      </c>
    </row>
    <row r="251" spans="1:3" ht="15.75" customHeight="1" x14ac:dyDescent="0.25">
      <c r="A251" s="55">
        <v>70986177</v>
      </c>
      <c r="B251" s="42" t="s">
        <v>303</v>
      </c>
      <c r="C251" s="12">
        <v>-15376</v>
      </c>
    </row>
    <row r="252" spans="1:3" ht="15.75" customHeight="1" x14ac:dyDescent="0.25">
      <c r="A252" s="55">
        <v>70983470</v>
      </c>
      <c r="B252" s="42" t="s">
        <v>304</v>
      </c>
      <c r="C252" s="12">
        <v>314198</v>
      </c>
    </row>
    <row r="253" spans="1:3" ht="15.75" customHeight="1" x14ac:dyDescent="0.25">
      <c r="A253" s="55">
        <v>75000661</v>
      </c>
      <c r="B253" s="42" t="s">
        <v>305</v>
      </c>
      <c r="C253" s="12">
        <v>145787</v>
      </c>
    </row>
    <row r="254" spans="1:3" ht="15.75" customHeight="1" x14ac:dyDescent="0.25">
      <c r="A254" s="55">
        <v>75000211</v>
      </c>
      <c r="B254" s="42" t="s">
        <v>306</v>
      </c>
      <c r="C254" s="12">
        <v>24966</v>
      </c>
    </row>
    <row r="255" spans="1:3" ht="15.75" customHeight="1" x14ac:dyDescent="0.25">
      <c r="A255" s="55">
        <v>72033215</v>
      </c>
      <c r="B255" s="42" t="s">
        <v>307</v>
      </c>
      <c r="C255" s="12">
        <v>-11391</v>
      </c>
    </row>
    <row r="256" spans="1:3" ht="15.75" customHeight="1" x14ac:dyDescent="0.25">
      <c r="A256" s="55">
        <v>70983577</v>
      </c>
      <c r="B256" s="42" t="s">
        <v>308</v>
      </c>
      <c r="C256" s="90">
        <v>6250</v>
      </c>
    </row>
    <row r="257" spans="1:3" ht="15.75" customHeight="1" x14ac:dyDescent="0.25">
      <c r="A257" s="55">
        <v>75001357</v>
      </c>
      <c r="B257" s="42" t="s">
        <v>309</v>
      </c>
      <c r="C257" s="90">
        <v>-31397</v>
      </c>
    </row>
    <row r="258" spans="1:3" ht="15.75" customHeight="1" x14ac:dyDescent="0.25">
      <c r="A258" s="55">
        <v>75000458</v>
      </c>
      <c r="B258" s="42" t="s">
        <v>310</v>
      </c>
      <c r="C258" s="12">
        <v>139772</v>
      </c>
    </row>
    <row r="259" spans="1:3" ht="15.75" customHeight="1" x14ac:dyDescent="0.25">
      <c r="A259" s="55">
        <v>75000385</v>
      </c>
      <c r="B259" s="42" t="s">
        <v>311</v>
      </c>
      <c r="C259" s="12">
        <v>44302</v>
      </c>
    </row>
    <row r="260" spans="1:3" ht="15.75" customHeight="1" x14ac:dyDescent="0.25">
      <c r="A260" s="55">
        <v>75000318</v>
      </c>
      <c r="B260" s="42" t="s">
        <v>312</v>
      </c>
      <c r="C260" s="12">
        <v>84470</v>
      </c>
    </row>
    <row r="261" spans="1:3" ht="15.75" customHeight="1" x14ac:dyDescent="0.25">
      <c r="A261" s="55">
        <v>71002421</v>
      </c>
      <c r="B261" s="42" t="s">
        <v>313</v>
      </c>
      <c r="C261" s="12">
        <v>241648</v>
      </c>
    </row>
    <row r="262" spans="1:3" ht="15.75" customHeight="1" x14ac:dyDescent="0.25">
      <c r="A262" s="55">
        <v>71012257</v>
      </c>
      <c r="B262" s="42" t="s">
        <v>314</v>
      </c>
      <c r="C262" s="12">
        <v>-106449</v>
      </c>
    </row>
    <row r="263" spans="1:3" ht="15.75" customHeight="1" x14ac:dyDescent="0.25">
      <c r="A263" s="55">
        <v>75001021</v>
      </c>
      <c r="B263" s="42" t="s">
        <v>315</v>
      </c>
      <c r="C263" s="12">
        <v>-18510</v>
      </c>
    </row>
    <row r="264" spans="1:3" ht="15.75" customHeight="1" x14ac:dyDescent="0.25">
      <c r="A264" s="55">
        <v>75001101</v>
      </c>
      <c r="B264" s="42" t="s">
        <v>316</v>
      </c>
      <c r="C264" s="12">
        <v>24070</v>
      </c>
    </row>
    <row r="265" spans="1:3" ht="15.75" customHeight="1" x14ac:dyDescent="0.25">
      <c r="A265" s="55">
        <v>70659273</v>
      </c>
      <c r="B265" s="42" t="s">
        <v>317</v>
      </c>
      <c r="C265" s="12">
        <v>86556</v>
      </c>
    </row>
    <row r="266" spans="1:3" ht="15.75" customHeight="1" x14ac:dyDescent="0.25">
      <c r="A266" s="55">
        <v>75000628</v>
      </c>
      <c r="B266" s="42" t="s">
        <v>318</v>
      </c>
      <c r="C266" s="12">
        <v>154221</v>
      </c>
    </row>
    <row r="267" spans="1:3" ht="15.75" customHeight="1" x14ac:dyDescent="0.25">
      <c r="A267" s="55">
        <v>86652231</v>
      </c>
      <c r="B267" s="42" t="s">
        <v>319</v>
      </c>
      <c r="C267" s="12">
        <v>-75306</v>
      </c>
    </row>
    <row r="268" spans="1:3" ht="15.75" customHeight="1" x14ac:dyDescent="0.25">
      <c r="A268" s="55">
        <v>75000440</v>
      </c>
      <c r="B268" s="42" t="s">
        <v>320</v>
      </c>
      <c r="C268" s="12">
        <v>28010</v>
      </c>
    </row>
    <row r="269" spans="1:3" ht="15.75" customHeight="1" x14ac:dyDescent="0.25">
      <c r="A269" s="55">
        <v>70659206</v>
      </c>
      <c r="B269" s="42" t="s">
        <v>321</v>
      </c>
      <c r="C269" s="12">
        <v>44153</v>
      </c>
    </row>
    <row r="270" spans="1:3" ht="15.75" customHeight="1" x14ac:dyDescent="0.25">
      <c r="A270" s="55">
        <v>70985111</v>
      </c>
      <c r="B270" s="42" t="s">
        <v>322</v>
      </c>
      <c r="C270" s="12">
        <v>229127</v>
      </c>
    </row>
    <row r="271" spans="1:3" ht="15.75" customHeight="1" x14ac:dyDescent="0.25">
      <c r="A271" s="55">
        <v>70985022</v>
      </c>
      <c r="B271" s="42" t="s">
        <v>323</v>
      </c>
      <c r="C271" s="12">
        <v>53494</v>
      </c>
    </row>
    <row r="272" spans="1:3" ht="15.75" customHeight="1" x14ac:dyDescent="0.25">
      <c r="A272" s="55">
        <v>71002430</v>
      </c>
      <c r="B272" s="42" t="s">
        <v>324</v>
      </c>
      <c r="C272" s="12">
        <v>6500</v>
      </c>
    </row>
    <row r="273" spans="1:3" ht="15.75" customHeight="1" x14ac:dyDescent="0.25">
      <c r="A273" s="55">
        <v>71005188</v>
      </c>
      <c r="B273" s="42" t="s">
        <v>325</v>
      </c>
      <c r="C273" s="12">
        <v>-194422</v>
      </c>
    </row>
    <row r="274" spans="1:3" ht="15.75" customHeight="1" x14ac:dyDescent="0.25">
      <c r="A274" s="55">
        <v>75001284</v>
      </c>
      <c r="B274" s="42" t="s">
        <v>326</v>
      </c>
      <c r="C274" s="12">
        <v>128461</v>
      </c>
    </row>
    <row r="275" spans="1:3" ht="15.75" customHeight="1" x14ac:dyDescent="0.25">
      <c r="A275" s="55">
        <v>75000652</v>
      </c>
      <c r="B275" s="42" t="s">
        <v>327</v>
      </c>
      <c r="C275" s="12">
        <v>-33373</v>
      </c>
    </row>
    <row r="276" spans="1:3" ht="15.75" customHeight="1" x14ac:dyDescent="0.25">
      <c r="A276" s="55">
        <v>71006214</v>
      </c>
      <c r="B276" s="42" t="s">
        <v>328</v>
      </c>
      <c r="C276" s="12">
        <v>-118445</v>
      </c>
    </row>
    <row r="277" spans="1:3" ht="15.75" customHeight="1" x14ac:dyDescent="0.25">
      <c r="A277" s="55">
        <v>71002189</v>
      </c>
      <c r="B277" s="42" t="s">
        <v>329</v>
      </c>
      <c r="C277" s="12">
        <v>42903</v>
      </c>
    </row>
    <row r="278" spans="1:3" ht="15.75" customHeight="1" x14ac:dyDescent="0.25">
      <c r="A278" s="55">
        <v>70985120</v>
      </c>
      <c r="B278" s="42" t="s">
        <v>330</v>
      </c>
      <c r="C278" s="12">
        <v>-53672</v>
      </c>
    </row>
    <row r="279" spans="1:3" ht="15.75" customHeight="1" x14ac:dyDescent="0.25">
      <c r="A279" s="55">
        <v>48221350</v>
      </c>
      <c r="B279" s="42" t="s">
        <v>331</v>
      </c>
      <c r="C279" s="12">
        <v>131210</v>
      </c>
    </row>
    <row r="280" spans="1:3" ht="15.75" customHeight="1" x14ac:dyDescent="0.25">
      <c r="A280" s="55">
        <v>70984328</v>
      </c>
      <c r="B280" s="42" t="s">
        <v>332</v>
      </c>
      <c r="C280" s="12">
        <v>41653</v>
      </c>
    </row>
    <row r="281" spans="1:3" ht="15.75" customHeight="1" x14ac:dyDescent="0.25">
      <c r="A281" s="55">
        <v>70989095</v>
      </c>
      <c r="B281" s="42" t="s">
        <v>333</v>
      </c>
      <c r="C281" s="12">
        <v>-254551</v>
      </c>
    </row>
    <row r="282" spans="1:3" ht="15.75" customHeight="1" x14ac:dyDescent="0.25">
      <c r="A282" s="55">
        <v>70999694</v>
      </c>
      <c r="B282" s="42" t="s">
        <v>334</v>
      </c>
      <c r="C282" s="12">
        <v>104134</v>
      </c>
    </row>
    <row r="283" spans="1:3" ht="15.75" customHeight="1" x14ac:dyDescent="0.25">
      <c r="A283" s="55">
        <v>70996342</v>
      </c>
      <c r="B283" s="42" t="s">
        <v>335</v>
      </c>
      <c r="C283" s="12">
        <v>83306</v>
      </c>
    </row>
    <row r="284" spans="1:3" ht="15.75" customHeight="1" x14ac:dyDescent="0.25">
      <c r="A284" s="55">
        <v>70993378</v>
      </c>
      <c r="B284" s="42" t="s">
        <v>336</v>
      </c>
      <c r="C284" s="12">
        <v>-83306</v>
      </c>
    </row>
    <row r="285" spans="1:3" ht="15.75" customHeight="1" x14ac:dyDescent="0.25">
      <c r="A285" s="55">
        <v>70986282</v>
      </c>
      <c r="B285" s="42" t="s">
        <v>337</v>
      </c>
      <c r="C285" s="12">
        <v>31240</v>
      </c>
    </row>
    <row r="286" spans="1:3" ht="15.75" customHeight="1" x14ac:dyDescent="0.25">
      <c r="A286" s="55">
        <v>70979537</v>
      </c>
      <c r="B286" s="42" t="s">
        <v>338</v>
      </c>
      <c r="C286" s="12">
        <v>62480</v>
      </c>
    </row>
    <row r="287" spans="1:3" ht="15.75" customHeight="1" x14ac:dyDescent="0.25">
      <c r="A287" s="55">
        <v>75000172</v>
      </c>
      <c r="B287" s="42" t="s">
        <v>339</v>
      </c>
      <c r="C287" s="12">
        <v>-83307</v>
      </c>
    </row>
    <row r="288" spans="1:3" ht="15.75" customHeight="1" x14ac:dyDescent="0.25">
      <c r="A288" s="55">
        <v>75000831</v>
      </c>
      <c r="B288" s="42" t="s">
        <v>340</v>
      </c>
      <c r="C288" s="12">
        <v>1500</v>
      </c>
    </row>
    <row r="289" spans="1:3" ht="15.75" customHeight="1" x14ac:dyDescent="0.25">
      <c r="A289" s="55">
        <v>71006265</v>
      </c>
      <c r="B289" s="42" t="s">
        <v>341</v>
      </c>
      <c r="C289" s="12">
        <v>83306</v>
      </c>
    </row>
    <row r="290" spans="1:3" ht="15.75" customHeight="1" x14ac:dyDescent="0.25">
      <c r="A290" s="55" t="s">
        <v>342</v>
      </c>
      <c r="B290" s="42" t="s">
        <v>343</v>
      </c>
      <c r="C290" s="12">
        <v>-60855</v>
      </c>
    </row>
    <row r="291" spans="1:3" ht="15.75" customHeight="1" x14ac:dyDescent="0.25">
      <c r="A291" s="55" t="s">
        <v>344</v>
      </c>
      <c r="B291" s="42" t="s">
        <v>345</v>
      </c>
      <c r="C291" s="12">
        <v>-2777</v>
      </c>
    </row>
    <row r="292" spans="1:3" ht="15.75" customHeight="1" x14ac:dyDescent="0.25">
      <c r="A292" s="55" t="s">
        <v>346</v>
      </c>
      <c r="B292" s="42" t="s">
        <v>347</v>
      </c>
      <c r="C292" s="12">
        <v>-403128</v>
      </c>
    </row>
    <row r="293" spans="1:3" ht="15.75" customHeight="1" x14ac:dyDescent="0.25">
      <c r="A293" s="55" t="s">
        <v>348</v>
      </c>
      <c r="B293" s="42" t="s">
        <v>349</v>
      </c>
      <c r="C293" s="12">
        <v>-52777</v>
      </c>
    </row>
    <row r="294" spans="1:3" ht="15.75" customHeight="1" x14ac:dyDescent="0.25">
      <c r="A294" s="55">
        <v>72545526</v>
      </c>
      <c r="B294" s="42" t="s">
        <v>350</v>
      </c>
      <c r="C294" s="12">
        <v>45819</v>
      </c>
    </row>
    <row r="295" spans="1:3" ht="15.75" customHeight="1" x14ac:dyDescent="0.25">
      <c r="A295" s="55">
        <v>75001209</v>
      </c>
      <c r="B295" s="56" t="s">
        <v>351</v>
      </c>
      <c r="C295" s="12">
        <v>83806</v>
      </c>
    </row>
    <row r="296" spans="1:3" ht="15.75" customHeight="1" x14ac:dyDescent="0.25">
      <c r="A296" s="55">
        <v>75001187</v>
      </c>
      <c r="B296" s="42" t="s">
        <v>352</v>
      </c>
      <c r="C296" s="12">
        <v>337208</v>
      </c>
    </row>
    <row r="297" spans="1:3" ht="15.75" customHeight="1" thickBot="1" x14ac:dyDescent="0.3">
      <c r="A297" s="57" t="s">
        <v>353</v>
      </c>
      <c r="B297" s="58" t="s">
        <v>354</v>
      </c>
      <c r="C297" s="12">
        <v>179342</v>
      </c>
    </row>
    <row r="298" spans="1:3" ht="15.75" customHeight="1" thickBot="1" x14ac:dyDescent="0.3">
      <c r="A298" s="48"/>
      <c r="B298" s="59" t="s">
        <v>355</v>
      </c>
      <c r="C298" s="60">
        <f>SUM(C243:C297)</f>
        <v>1605137</v>
      </c>
    </row>
    <row r="299" spans="1:3" ht="15.75" customHeight="1" thickBot="1" x14ac:dyDescent="0.3">
      <c r="A299" s="61">
        <v>26099152</v>
      </c>
      <c r="B299" s="62" t="s">
        <v>356</v>
      </c>
      <c r="C299" s="54">
        <v>338477</v>
      </c>
    </row>
    <row r="300" spans="1:3" ht="15.75" customHeight="1" thickBot="1" x14ac:dyDescent="0.3">
      <c r="A300" s="48"/>
      <c r="B300" s="59" t="s">
        <v>357</v>
      </c>
      <c r="C300" s="60">
        <f>SUM(C299)</f>
        <v>338477</v>
      </c>
    </row>
    <row r="301" spans="1:3" ht="15.75" customHeight="1" thickBot="1" x14ac:dyDescent="0.3">
      <c r="A301" s="63">
        <v>60098767</v>
      </c>
      <c r="B301" s="56" t="s">
        <v>358</v>
      </c>
      <c r="C301" s="64">
        <v>60225</v>
      </c>
    </row>
    <row r="302" spans="1:3" ht="15.75" customHeight="1" thickBot="1" x14ac:dyDescent="0.3">
      <c r="A302" s="48"/>
      <c r="B302" s="59" t="s">
        <v>359</v>
      </c>
      <c r="C302" s="60">
        <f>SUM(C301:C301)</f>
        <v>60225</v>
      </c>
    </row>
    <row r="303" spans="1:3" ht="15.75" x14ac:dyDescent="0.25">
      <c r="A303" s="65"/>
      <c r="B303" s="66" t="s">
        <v>360</v>
      </c>
      <c r="C303" s="67">
        <f>SUM(C302,C300,C298,C242,C91)</f>
        <v>25466841</v>
      </c>
    </row>
    <row r="304" spans="1:3" ht="15.75" x14ac:dyDescent="0.25">
      <c r="A304" s="65"/>
      <c r="B304" s="66"/>
      <c r="C304" s="67"/>
    </row>
    <row r="305" spans="1:3" ht="15.75" x14ac:dyDescent="0.25">
      <c r="A305" s="65"/>
      <c r="B305" s="66"/>
      <c r="C305" s="67"/>
    </row>
    <row r="306" spans="1:3" ht="15.75" x14ac:dyDescent="0.25">
      <c r="A306" s="65"/>
      <c r="B306" s="66"/>
      <c r="C306" s="67"/>
    </row>
    <row r="307" spans="1:3" ht="15.75" x14ac:dyDescent="0.25">
      <c r="A307" s="65"/>
      <c r="B307" s="66"/>
      <c r="C307" s="67"/>
    </row>
    <row r="308" spans="1:3" ht="38.25" thickBot="1" x14ac:dyDescent="0.3">
      <c r="A308" s="65"/>
      <c r="B308" s="5" t="s">
        <v>416</v>
      </c>
      <c r="C308" s="68"/>
    </row>
    <row r="309" spans="1:3" ht="15.75" customHeight="1" x14ac:dyDescent="0.25">
      <c r="A309" s="69">
        <v>60075856</v>
      </c>
      <c r="B309" s="11" t="s">
        <v>361</v>
      </c>
      <c r="C309" s="90">
        <v>-134800</v>
      </c>
    </row>
    <row r="310" spans="1:3" ht="15.75" customHeight="1" x14ac:dyDescent="0.25">
      <c r="A310" s="69">
        <v>60076518</v>
      </c>
      <c r="B310" s="11" t="s">
        <v>362</v>
      </c>
      <c r="C310" s="38">
        <v>1250</v>
      </c>
    </row>
    <row r="311" spans="1:3" ht="15.75" customHeight="1" x14ac:dyDescent="0.25">
      <c r="A311" s="70">
        <v>60816848</v>
      </c>
      <c r="B311" s="23" t="s">
        <v>363</v>
      </c>
      <c r="C311" s="38">
        <v>281061</v>
      </c>
    </row>
    <row r="312" spans="1:3" ht="15.75" customHeight="1" x14ac:dyDescent="0.25">
      <c r="A312" s="69">
        <v>60869097</v>
      </c>
      <c r="B312" s="11" t="s">
        <v>364</v>
      </c>
      <c r="C312" s="38">
        <v>661122</v>
      </c>
    </row>
    <row r="313" spans="1:3" ht="15.75" customHeight="1" x14ac:dyDescent="0.25">
      <c r="A313" s="69">
        <v>63289920</v>
      </c>
      <c r="B313" s="11" t="s">
        <v>365</v>
      </c>
      <c r="C313" s="38">
        <v>134800</v>
      </c>
    </row>
    <row r="314" spans="1:3" ht="15.75" customHeight="1" thickBot="1" x14ac:dyDescent="0.3">
      <c r="A314" s="69">
        <v>60061821</v>
      </c>
      <c r="B314" s="11" t="s">
        <v>366</v>
      </c>
      <c r="C314" s="38">
        <v>290000</v>
      </c>
    </row>
    <row r="315" spans="1:3" ht="15" customHeight="1" thickBot="1" x14ac:dyDescent="0.3">
      <c r="A315" s="33"/>
      <c r="B315" s="59" t="s">
        <v>367</v>
      </c>
      <c r="C315" s="60">
        <f>SUM(C309:C314)</f>
        <v>1233433</v>
      </c>
    </row>
    <row r="316" spans="1:3" ht="15.75" customHeight="1" x14ac:dyDescent="0.25">
      <c r="A316" s="71">
        <v>60076101</v>
      </c>
      <c r="B316" s="11" t="s">
        <v>368</v>
      </c>
      <c r="C316" s="38">
        <v>-18510</v>
      </c>
    </row>
    <row r="317" spans="1:3" ht="15.75" customHeight="1" x14ac:dyDescent="0.25">
      <c r="A317" s="72" t="s">
        <v>369</v>
      </c>
      <c r="B317" s="11" t="s">
        <v>370</v>
      </c>
      <c r="C317" s="38">
        <v>106449</v>
      </c>
    </row>
    <row r="318" spans="1:3" ht="15.75" customHeight="1" x14ac:dyDescent="0.25">
      <c r="A318" s="73">
        <v>60816929</v>
      </c>
      <c r="B318" s="23" t="s">
        <v>371</v>
      </c>
      <c r="C318" s="38">
        <v>240000</v>
      </c>
    </row>
    <row r="319" spans="1:3" ht="15.75" customHeight="1" x14ac:dyDescent="0.25">
      <c r="A319" s="74">
        <v>60096136</v>
      </c>
      <c r="B319" s="11" t="s">
        <v>372</v>
      </c>
      <c r="C319" s="38">
        <v>111076</v>
      </c>
    </row>
    <row r="320" spans="1:3" ht="15.75" customHeight="1" thickBot="1" x14ac:dyDescent="0.3">
      <c r="A320" s="75" t="s">
        <v>373</v>
      </c>
      <c r="B320" s="11" t="s">
        <v>374</v>
      </c>
      <c r="C320" s="38">
        <v>-2160</v>
      </c>
    </row>
    <row r="321" spans="1:3" ht="15.75" customHeight="1" thickBot="1" x14ac:dyDescent="0.3">
      <c r="A321" s="33"/>
      <c r="B321" s="59" t="s">
        <v>375</v>
      </c>
      <c r="C321" s="60">
        <f>SUM(C316:C320)</f>
        <v>436855</v>
      </c>
    </row>
    <row r="322" spans="1:3" ht="15.75" x14ac:dyDescent="0.25">
      <c r="A322" s="76">
        <v>60076046</v>
      </c>
      <c r="B322" s="77" t="s">
        <v>376</v>
      </c>
      <c r="C322" s="38">
        <v>85306</v>
      </c>
    </row>
    <row r="323" spans="1:3" ht="15.75" x14ac:dyDescent="0.25">
      <c r="A323" s="71">
        <v>60076089</v>
      </c>
      <c r="B323" s="11" t="s">
        <v>377</v>
      </c>
      <c r="C323" s="12">
        <v>1300000</v>
      </c>
    </row>
    <row r="324" spans="1:3" ht="31.5" x14ac:dyDescent="0.25">
      <c r="A324" s="75" t="s">
        <v>378</v>
      </c>
      <c r="B324" s="11" t="s">
        <v>379</v>
      </c>
      <c r="C324" s="12">
        <v>-8695</v>
      </c>
    </row>
    <row r="325" spans="1:3" ht="15.75" x14ac:dyDescent="0.25">
      <c r="A325" s="75" t="s">
        <v>380</v>
      </c>
      <c r="B325" s="11" t="s">
        <v>381</v>
      </c>
      <c r="C325" s="12">
        <v>166613</v>
      </c>
    </row>
    <row r="326" spans="1:3" ht="15.75" x14ac:dyDescent="0.25">
      <c r="A326" s="71">
        <v>75050081</v>
      </c>
      <c r="B326" s="11" t="s">
        <v>382</v>
      </c>
      <c r="C326" s="12">
        <v>138531</v>
      </c>
    </row>
    <row r="327" spans="1:3" ht="30" customHeight="1" x14ac:dyDescent="0.25">
      <c r="A327" s="74">
        <v>60821221</v>
      </c>
      <c r="B327" s="11" t="s">
        <v>383</v>
      </c>
      <c r="C327" s="12">
        <v>130460</v>
      </c>
    </row>
    <row r="328" spans="1:3" ht="15.75" customHeight="1" x14ac:dyDescent="0.25">
      <c r="A328" s="78">
        <v>60816899</v>
      </c>
      <c r="B328" s="23" t="s">
        <v>384</v>
      </c>
      <c r="C328" s="12">
        <v>124960</v>
      </c>
    </row>
    <row r="329" spans="1:3" ht="15.75" customHeight="1" x14ac:dyDescent="0.25">
      <c r="A329" s="74">
        <v>60869089</v>
      </c>
      <c r="B329" s="11" t="s">
        <v>385</v>
      </c>
      <c r="C329" s="12">
        <v>20827</v>
      </c>
    </row>
    <row r="330" spans="1:3" ht="15.75" customHeight="1" x14ac:dyDescent="0.25">
      <c r="A330" s="74">
        <v>60869054</v>
      </c>
      <c r="B330" s="11" t="s">
        <v>386</v>
      </c>
      <c r="C330" s="12">
        <v>1250</v>
      </c>
    </row>
    <row r="331" spans="1:3" ht="15.75" customHeight="1" x14ac:dyDescent="0.25">
      <c r="A331" s="74">
        <v>60869038</v>
      </c>
      <c r="B331" s="11" t="s">
        <v>387</v>
      </c>
      <c r="C331" s="12">
        <v>500000</v>
      </c>
    </row>
    <row r="332" spans="1:3" ht="15.75" customHeight="1" x14ac:dyDescent="0.25">
      <c r="A332" s="71">
        <v>60650478</v>
      </c>
      <c r="B332" s="11" t="s">
        <v>388</v>
      </c>
      <c r="C332" s="12">
        <v>96219</v>
      </c>
    </row>
    <row r="333" spans="1:3" ht="30" customHeight="1" x14ac:dyDescent="0.25">
      <c r="A333" s="71">
        <v>72549581</v>
      </c>
      <c r="B333" s="11" t="s">
        <v>389</v>
      </c>
      <c r="C333" s="12">
        <v>227139</v>
      </c>
    </row>
    <row r="334" spans="1:3" ht="15.75" customHeight="1" thickBot="1" x14ac:dyDescent="0.3">
      <c r="A334" s="79">
        <v>72549572</v>
      </c>
      <c r="B334" s="80" t="s">
        <v>390</v>
      </c>
      <c r="C334" s="12">
        <v>48597</v>
      </c>
    </row>
    <row r="335" spans="1:3" ht="15.75" customHeight="1" thickBot="1" x14ac:dyDescent="0.3">
      <c r="A335" s="33"/>
      <c r="B335" s="59" t="s">
        <v>391</v>
      </c>
      <c r="C335" s="60">
        <f>SUM(C322:C334)</f>
        <v>2831207</v>
      </c>
    </row>
    <row r="336" spans="1:3" ht="30.75" customHeight="1" x14ac:dyDescent="0.25">
      <c r="A336" s="75" t="s">
        <v>392</v>
      </c>
      <c r="B336" s="11" t="s">
        <v>393</v>
      </c>
      <c r="C336" s="38">
        <v>293572</v>
      </c>
    </row>
    <row r="337" spans="1:3" ht="15.75" customHeight="1" x14ac:dyDescent="0.25">
      <c r="A337" s="75" t="s">
        <v>394</v>
      </c>
      <c r="B337" s="11" t="s">
        <v>395</v>
      </c>
      <c r="C337" s="38">
        <v>503840</v>
      </c>
    </row>
    <row r="338" spans="1:3" ht="15.75" customHeight="1" x14ac:dyDescent="0.25">
      <c r="A338" s="75" t="s">
        <v>396</v>
      </c>
      <c r="B338" s="11" t="s">
        <v>397</v>
      </c>
      <c r="C338" s="38">
        <v>100115</v>
      </c>
    </row>
    <row r="339" spans="1:3" ht="30.75" customHeight="1" x14ac:dyDescent="0.25">
      <c r="A339" s="75" t="s">
        <v>398</v>
      </c>
      <c r="B339" s="11" t="s">
        <v>399</v>
      </c>
      <c r="C339" s="38">
        <v>-29653</v>
      </c>
    </row>
    <row r="340" spans="1:3" ht="15.75" customHeight="1" x14ac:dyDescent="0.25">
      <c r="A340" s="75" t="s">
        <v>400</v>
      </c>
      <c r="B340" s="11" t="s">
        <v>401</v>
      </c>
      <c r="C340" s="38">
        <v>1</v>
      </c>
    </row>
    <row r="341" spans="1:3" ht="15.75" customHeight="1" x14ac:dyDescent="0.25">
      <c r="A341" s="71">
        <v>75050111</v>
      </c>
      <c r="B341" s="11" t="s">
        <v>402</v>
      </c>
      <c r="C341" s="38">
        <v>175897</v>
      </c>
    </row>
    <row r="342" spans="1:3" ht="15.75" customHeight="1" x14ac:dyDescent="0.25">
      <c r="A342" s="73">
        <v>14450917</v>
      </c>
      <c r="B342" s="23" t="s">
        <v>403</v>
      </c>
      <c r="C342" s="38">
        <v>64796</v>
      </c>
    </row>
    <row r="343" spans="1:3" ht="15.75" customHeight="1" x14ac:dyDescent="0.25">
      <c r="A343" s="75" t="s">
        <v>404</v>
      </c>
      <c r="B343" s="11" t="s">
        <v>405</v>
      </c>
      <c r="C343" s="38">
        <v>-83306</v>
      </c>
    </row>
    <row r="344" spans="1:3" ht="15.75" customHeight="1" x14ac:dyDescent="0.25">
      <c r="A344" s="72" t="s">
        <v>406</v>
      </c>
      <c r="B344" s="11" t="s">
        <v>407</v>
      </c>
      <c r="C344" s="38">
        <v>13882</v>
      </c>
    </row>
    <row r="345" spans="1:3" ht="15.75" customHeight="1" x14ac:dyDescent="0.25">
      <c r="A345" s="75" t="s">
        <v>408</v>
      </c>
      <c r="B345" s="11" t="s">
        <v>409</v>
      </c>
      <c r="C345" s="38">
        <v>-195460</v>
      </c>
    </row>
    <row r="346" spans="1:3" ht="31.5" customHeight="1" thickBot="1" x14ac:dyDescent="0.3">
      <c r="A346" s="71">
        <v>75050099</v>
      </c>
      <c r="B346" s="11" t="s">
        <v>410</v>
      </c>
      <c r="C346" s="38">
        <v>252942</v>
      </c>
    </row>
    <row r="347" spans="1:3" ht="15.75" customHeight="1" thickBot="1" x14ac:dyDescent="0.3">
      <c r="A347" s="48"/>
      <c r="B347" s="34" t="s">
        <v>357</v>
      </c>
      <c r="C347" s="81">
        <f>SUM(C336:C346)</f>
        <v>1096626</v>
      </c>
    </row>
    <row r="348" spans="1:3" ht="15.75" customHeight="1" thickBot="1" x14ac:dyDescent="0.3">
      <c r="A348" s="71">
        <v>60077611</v>
      </c>
      <c r="B348" s="11" t="s">
        <v>411</v>
      </c>
      <c r="C348" s="82">
        <v>1304922</v>
      </c>
    </row>
    <row r="349" spans="1:3" ht="15.75" customHeight="1" thickBot="1" x14ac:dyDescent="0.3">
      <c r="A349" s="33"/>
      <c r="B349" s="59" t="s">
        <v>412</v>
      </c>
      <c r="C349" s="83">
        <f>SUM(C348:C348)</f>
        <v>1304922</v>
      </c>
    </row>
    <row r="350" spans="1:3" ht="15.75" customHeight="1" thickBot="1" x14ac:dyDescent="0.3">
      <c r="A350" s="76">
        <v>60077638</v>
      </c>
      <c r="B350" s="77" t="s">
        <v>413</v>
      </c>
      <c r="C350" s="82">
        <v>1680305</v>
      </c>
    </row>
    <row r="351" spans="1:3" ht="15.75" customHeight="1" thickBot="1" x14ac:dyDescent="0.3">
      <c r="A351" s="33"/>
      <c r="B351" s="34" t="s">
        <v>414</v>
      </c>
      <c r="C351" s="81">
        <f>SUM(C350:C350)</f>
        <v>1680305</v>
      </c>
    </row>
    <row r="352" spans="1:3" ht="15.75" customHeight="1" x14ac:dyDescent="0.25">
      <c r="A352" s="84"/>
      <c r="B352" s="85" t="s">
        <v>360</v>
      </c>
      <c r="C352" s="86">
        <f>SUM(C351,C349,C347,C335,C321,C315)</f>
        <v>8583348</v>
      </c>
    </row>
    <row r="353" spans="2:2" ht="15.75" customHeight="1" x14ac:dyDescent="0.25">
      <c r="B353" s="87"/>
    </row>
  </sheetData>
  <conditionalFormatting sqref="A309:B314 A316:B320 A322:B334 A336:B346 A348:B348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50:B350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25" right="0.25" top="0.75" bottom="0.75" header="0.3" footer="0.3"/>
  <pageSetup paperSize="9" scale="9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4.úprava k 27.11.2025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2025-11-20T08:38:56Z</cp:lastPrinted>
  <dcterms:created xsi:type="dcterms:W3CDTF">2015-06-05T18:19:34Z</dcterms:created>
  <dcterms:modified xsi:type="dcterms:W3CDTF">2025-11-20T09:28:32Z</dcterms:modified>
</cp:coreProperties>
</file>