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ZK 2023\2023_5_11_rozpočet\"/>
    </mc:Choice>
  </mc:AlternateContent>
  <xr:revisionPtr revIDLastSave="0" documentId="13_ncr:1_{FA4BB8C0-DBBB-49C0-881D-3EFED0BD7081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Přílo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0" i="1" l="1"/>
  <c r="C247" i="1"/>
  <c r="C244" i="1"/>
  <c r="C242" i="1"/>
  <c r="C223" i="1"/>
  <c r="C200" i="1"/>
  <c r="C193" i="1"/>
  <c r="C187" i="1"/>
  <c r="C183" i="1"/>
  <c r="C181" i="1"/>
  <c r="C153" i="1"/>
  <c r="C40" i="1"/>
  <c r="C188" i="1" l="1"/>
  <c r="C251" i="1"/>
</calcChain>
</file>

<file path=xl/sharedStrings.xml><?xml version="1.0" encoding="utf-8"?>
<sst xmlns="http://schemas.openxmlformats.org/spreadsheetml/2006/main" count="312" uniqueCount="310">
  <si>
    <t>IČO</t>
  </si>
  <si>
    <t>Název organizace</t>
  </si>
  <si>
    <t>částka v Kč</t>
  </si>
  <si>
    <t>Mateřská škola, Nerudova 53, České Budějovice</t>
  </si>
  <si>
    <t>Mateřská škola Sedmikráska, Železničářská 12, Č.Budějovice</t>
  </si>
  <si>
    <t>Mateřská škola, Větrná 24, České Budějovice</t>
  </si>
  <si>
    <t>Mateřská škola, Zeyerova 33, České Budějovice</t>
  </si>
  <si>
    <t>Mateřská škola Hluboká nad Vltavou</t>
  </si>
  <si>
    <t xml:space="preserve">Mateřská škola Lipí </t>
  </si>
  <si>
    <t xml:space="preserve">Mateřská škola Nová Ves, okres České Budějovice </t>
  </si>
  <si>
    <t>Mateřská škola Cvrček</t>
  </si>
  <si>
    <t xml:space="preserve">Mateřská škola Zliv, Lidická 599 </t>
  </si>
  <si>
    <t>Mateřská škola Žabovřesky, okres České Budějovice</t>
  </si>
  <si>
    <t>07163495</t>
  </si>
  <si>
    <t>Mateřská škola Mladošovice, příspěvková organizace</t>
  </si>
  <si>
    <t>Mateřská škola  Slavče, okres České Budějovice</t>
  </si>
  <si>
    <t>Mateřská škola Trhové Sviny</t>
  </si>
  <si>
    <t xml:space="preserve">Mateřská škola  Týn nad Vltavou </t>
  </si>
  <si>
    <t>Mateřská škola Kaplice, 1.máje 771</t>
  </si>
  <si>
    <t>3. mateřská škola Jindřichův Hradec III, Vajgar 594</t>
  </si>
  <si>
    <t xml:space="preserve">Mateřská škola Horní Pěna </t>
  </si>
  <si>
    <t>Mateřská škola Dačice</t>
  </si>
  <si>
    <t>Mateřská škola Slavonice, Brněnská 200</t>
  </si>
  <si>
    <t>Mateřská škola Kestřany, okres Písek</t>
  </si>
  <si>
    <t>Mateřská škola Kovářov, okres Písek</t>
  </si>
  <si>
    <t>Mateřská škola Kytička Milevsko, Jiráskova 764, okres Písek</t>
  </si>
  <si>
    <t>Mateřská škola Prachatice</t>
  </si>
  <si>
    <t>Mateřská škola Bohumilice</t>
  </si>
  <si>
    <t>Mateřská škola Doubravice, okres Strakonice</t>
  </si>
  <si>
    <t>09762060</t>
  </si>
  <si>
    <t>Mateřská škola Spojařů Strakonice</t>
  </si>
  <si>
    <t>Mateřská škola Strakonice, A.B.Svojsíka 892</t>
  </si>
  <si>
    <t>Mateřská škola Volyně, okres Strakonice</t>
  </si>
  <si>
    <t>Mateřská škola Blatná, Šilhova</t>
  </si>
  <si>
    <t>Mateřská škola Blatná, Vrchlického</t>
  </si>
  <si>
    <t>Mateřská škola Vodňany, Smetanova 204</t>
  </si>
  <si>
    <t>70982775</t>
  </si>
  <si>
    <t>Mateřská škola Planá nad Lužnicí, okres Tábor</t>
  </si>
  <si>
    <t>Mateřská škola Tábor, Kollárova 2497</t>
  </si>
  <si>
    <t>Mateřská škola Tábor, Sokolovská 2417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</si>
  <si>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</si>
  <si>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</si>
  <si>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</si>
  <si>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</si>
  <si>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</si>
  <si>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00581542</t>
  </si>
  <si>
    <t>Základní škola, Grünwaldova 13, České Budějovice</t>
  </si>
  <si>
    <t>00581577</t>
  </si>
  <si>
    <t>Základní škola a Mateřská škola, Kubatova 1, České Budějovice</t>
  </si>
  <si>
    <t>00581585</t>
  </si>
  <si>
    <t>Základní škola Máj I, M. Chlajna 21, České Budějovice</t>
  </si>
  <si>
    <t>00581551</t>
  </si>
  <si>
    <t>Základní škola Máj II, M. Chlajna 23, České Budějovice</t>
  </si>
  <si>
    <t>00581631</t>
  </si>
  <si>
    <t>Základní škola, Matice školské 3, České Budějovice</t>
  </si>
  <si>
    <t>Základní škola, Nerudova 9, České Budějovice</t>
  </si>
  <si>
    <t>04677722</t>
  </si>
  <si>
    <t>Základní škola a Mateřská škola, Nová 5, České Budějovice</t>
  </si>
  <si>
    <t>Základní škola a Mateřská škola,  L. Kuby 48, České Budějovice</t>
  </si>
  <si>
    <t>Základní škola, Pohůrecká 16, České Budějovice</t>
  </si>
  <si>
    <t>00666131</t>
  </si>
  <si>
    <t>Základní škola a základní umělecká škola, Bezdrevská 3, České Budějovice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</si>
  <si>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</si>
  <si>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</si>
  <si>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</si>
  <si>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</si>
  <si>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</si>
  <si>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</si>
  <si>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</si>
  <si>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 xml:space="preserve">Základní škola a mateřská škola Šindlovy Dvory </t>
  </si>
  <si>
    <t>00581623</t>
  </si>
  <si>
    <t>Základní škola a Základní umělecká škola, Zliv, okr. České Budějovice</t>
  </si>
  <si>
    <t xml:space="preserve">Základní škola a Mateřská škola  Horní Stropnice </t>
  </si>
  <si>
    <t>Základní škola  Nové Hrady, okres České Budějovice</t>
  </si>
  <si>
    <t>00581658</t>
  </si>
  <si>
    <t xml:space="preserve">Základní škola Trhové Sviny </t>
  </si>
  <si>
    <t>Základní škola a Mateřská škola Dolní Bukovsko</t>
  </si>
  <si>
    <t xml:space="preserve">Základní škola a Mateřská škola Chrášťany </t>
  </si>
  <si>
    <t>Základní škola Týn nad Vltavou, Hlinecká</t>
  </si>
  <si>
    <t>Základní škola  Týn nad Vltavou, Malá Strana</t>
  </si>
  <si>
    <t>00583588</t>
  </si>
  <si>
    <t xml:space="preserve">Základní škola a Mateřská škola  Brloh </t>
  </si>
  <si>
    <t>00583731</t>
  </si>
  <si>
    <t>Základní škola Český Krumlov, Linecká 43</t>
  </si>
  <si>
    <t>00583740</t>
  </si>
  <si>
    <t>Základní škola Český Krumlov, Plešivec 249</t>
  </si>
  <si>
    <t>00583685</t>
  </si>
  <si>
    <t xml:space="preserve">Základní škola Český Krumlov, Za Nádražím 222 </t>
  </si>
  <si>
    <t>00583791</t>
  </si>
  <si>
    <t>Základní škola a Mateřská škola Frymburk</t>
  </si>
  <si>
    <t>00583677</t>
  </si>
  <si>
    <t>Základní škola a Mateřská škola  Loučovice</t>
  </si>
  <si>
    <t>00583642</t>
  </si>
  <si>
    <t>Základní škola a Mateřská škola  Větřní</t>
  </si>
  <si>
    <t>Základní škola a Mateřská škola Vyšší Brod</t>
  </si>
  <si>
    <t>00583766</t>
  </si>
  <si>
    <t>Základní škola a Mateřská škola Benešov nad Černou</t>
  </si>
  <si>
    <t>00583596</t>
  </si>
  <si>
    <t>Základní škola a Mateřská škola Besednice, okres Český Krumlov</t>
  </si>
  <si>
    <t>00583634</t>
  </si>
  <si>
    <t xml:space="preserve">Základní škola Kaplice, Fantova 446 </t>
  </si>
  <si>
    <t>00583669</t>
  </si>
  <si>
    <t xml:space="preserve">Základní škola Kaplice, Školní 226 </t>
  </si>
  <si>
    <t>00583651</t>
  </si>
  <si>
    <t xml:space="preserve">Základní škola a Mateřská škola  Malonty </t>
  </si>
  <si>
    <t>00583723</t>
  </si>
  <si>
    <t>Základní škola Velešín, okres Český Krumlov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</si>
  <si>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</si>
  <si>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</si>
  <si>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</si>
  <si>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</si>
  <si>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</si>
  <si>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a Mateřská škola Kardašova Řečice</t>
  </si>
  <si>
    <t>Základní škola Sira Nicholase Wintona Kunžak</t>
  </si>
  <si>
    <t>Základní škola Nová Včelnice, příspěvková organizace</t>
  </si>
  <si>
    <t>Základní škola Dačice, Komenského 7, okres Jindřichův Hradec</t>
  </si>
  <si>
    <t>Základní škola Dačice, Boženy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</si>
  <si>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</si>
  <si>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</si>
  <si>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</si>
  <si>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</si>
  <si>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</si>
  <si>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Třeboň, Sokolská 296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</si>
  <si>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</si>
  <si>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</si>
  <si>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</si>
  <si>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</si>
  <si>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</si>
  <si>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</si>
  <si>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</si>
  <si>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</si>
  <si>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</si>
  <si>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</si>
  <si>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</si>
  <si>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</si>
  <si>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</si>
  <si>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</si>
  <si>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Mistra Jana Husa a Mateřská škola Husinec</t>
  </si>
  <si>
    <t>Základní škola a Mateřská škola Lhenice</t>
  </si>
  <si>
    <t>Základní škola, Netolice, okres Prachatice</t>
  </si>
  <si>
    <t>00583278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</si>
  <si>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</si>
  <si>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</si>
  <si>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</si>
  <si>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</si>
  <si>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</si>
  <si>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00583391</t>
  </si>
  <si>
    <t>Základní škola Volary, příspěvková organizace</t>
  </si>
  <si>
    <t>Základní škola a mateřská škola Čkyně</t>
  </si>
  <si>
    <t>00583367</t>
  </si>
  <si>
    <t xml:space="preserve">Základní škola, Základní umělecká škola a Mateřská škola Stachy, příspěvková organizace 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</si>
  <si>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</si>
  <si>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</si>
  <si>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</si>
  <si>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</si>
  <si>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</si>
  <si>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</si>
  <si>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</si>
  <si>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</si>
  <si>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</si>
  <si>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a Mateřská škola Štěkeň, okres Strakonice</t>
  </si>
  <si>
    <t>Základní škola Volyně, okres Strakonice</t>
  </si>
  <si>
    <t xml:space="preserve">Základní škola J.A.Komenského Blatná, okr. Strakonice </t>
  </si>
  <si>
    <t xml:space="preserve">Základní škola T.G.Masaryka Blatná, okr. Strakonice </t>
  </si>
  <si>
    <t>Základní škola a Gymnázium Vodňany</t>
  </si>
  <si>
    <t>71002464</t>
  </si>
  <si>
    <t>Základní škola a Mateřská škola Borotín, okres Tábor</t>
  </si>
  <si>
    <t>00582671</t>
  </si>
  <si>
    <t>Základní škola Chýnov,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</si>
  <si>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</si>
  <si>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</si>
  <si>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</si>
  <si>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</si>
  <si>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</si>
  <si>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</si>
  <si>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Základní škola a Mateřská škola Sezimovo Ústí, 9.května 489, okres Tábor</t>
  </si>
  <si>
    <t>00582620</t>
  </si>
  <si>
    <t>Základní škola Sezimovo Ústí, Školní náměstí 628, okres Tábor</t>
  </si>
  <si>
    <t xml:space="preserve">Základní škola a Mateřská škola Tábor, Husova 1570 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</si>
  <si>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</si>
  <si>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</si>
  <si>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</si>
  <si>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</si>
  <si>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</si>
  <si>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</si>
  <si>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</si>
  <si>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</si>
  <si>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</si>
  <si>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</si>
  <si>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 xml:space="preserve">Základní škola Boršov nad Vltavou  </t>
  </si>
  <si>
    <t>Základní škola a Mateřská škola T.G.Masaryka, Rudolfovská 143, České Budějovice</t>
  </si>
  <si>
    <t xml:space="preserve">Základní škola a Mateřská škola Doudleby </t>
  </si>
  <si>
    <t xml:space="preserve">Základní škola a Mateřská škola Hosín </t>
  </si>
  <si>
    <t xml:space="preserve">Základní škola a Mateřská škola Zahájí </t>
  </si>
  <si>
    <t xml:space="preserve">Základní škola a Mateřská škola Jílovice </t>
  </si>
  <si>
    <t xml:space="preserve">Základní škola a Mateřská škola Petříkov </t>
  </si>
  <si>
    <t xml:space="preserve">Základní škola a Mateřská škola  Olešnice </t>
  </si>
  <si>
    <t xml:space="preserve">Základní škola a Mateřská škola Temelín </t>
  </si>
  <si>
    <t>Základní škola a Mateřská škola Dolní Třebonín</t>
  </si>
  <si>
    <t>Základní škola a Mateřská škola Přídolí</t>
  </si>
  <si>
    <t>Základní škola a Mateřská škola Zubčice</t>
  </si>
  <si>
    <t xml:space="preserve">Základní škola a Mateřská škola Jarošov nad Nežárkou </t>
  </si>
  <si>
    <t>Základní škola a Mateřská škola Plavsko</t>
  </si>
  <si>
    <t xml:space="preserve">Základní škola a Mateřská škola Budíškovice </t>
  </si>
  <si>
    <t xml:space="preserve">Základní škola a Mateřská škola Dešná </t>
  </si>
  <si>
    <t>Základní škola a Mateřská škola Lužnice p. o.</t>
  </si>
  <si>
    <t xml:space="preserve">Základní škola a mateřská škola Novosedly nad Nežárkou </t>
  </si>
  <si>
    <t>Základní škola a Mateřská škola Kluky, okr. Písek</t>
  </si>
  <si>
    <t>Základní škola Vitějovice, okres Prachatice</t>
  </si>
  <si>
    <t>Základní škola a Mateřská škola Horní Vltavice</t>
  </si>
  <si>
    <t xml:space="preserve">Základní škola a Mateřská škola Lnáře </t>
  </si>
  <si>
    <t>70979511</t>
  </si>
  <si>
    <t>Základní škola a Mateřská škola Košice, okres Tábor</t>
  </si>
  <si>
    <t>71010726</t>
  </si>
  <si>
    <t>Základní škola a Mateřská škola Nadějkov, okres Tábor</t>
  </si>
  <si>
    <t>70938300</t>
  </si>
  <si>
    <t>Základní škola Sezimovo Ústí, Švehlova 111, okres Tábor</t>
  </si>
  <si>
    <t>75001250</t>
  </si>
  <si>
    <t>Základní škola a Mateřská škola Slapy</t>
  </si>
  <si>
    <t>Základní škola a Mateřská škola Tábor - Měšice, Míkova 64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</si>
  <si>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</si>
  <si>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</si>
  <si>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</si>
  <si>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Školní jídelna, U Tří lvů 2b, České Budějovice</t>
  </si>
  <si>
    <t>Školní jídelna Dačice, Boženy Němcové 213</t>
  </si>
  <si>
    <t>00582751</t>
  </si>
  <si>
    <t>Školní jídelna Veselí nad Lužnicí, Blatské sídliště 23</t>
  </si>
  <si>
    <t>Celkem § 3141 - Školní stravování</t>
  </si>
  <si>
    <t>Kontrolní mezisoučet</t>
  </si>
  <si>
    <t>Základní škola logopedická, Týn nad Vltavou, Sakařova 342</t>
  </si>
  <si>
    <t>Základní škola, Český Krumlov, Kaplická 151</t>
  </si>
  <si>
    <t>Celkem § 3114 - Základní školy pro žáky se speciálními vzdělávacími potřebami</t>
  </si>
  <si>
    <t>Gymnázium, České Budějovice, Jírovcova 8</t>
  </si>
  <si>
    <t>Gymnázium, Týn nad Vltavou, Havlíčkova 13</t>
  </si>
  <si>
    <t>00583839</t>
  </si>
  <si>
    <t>Gymnázium, Český Krumlov, Chvalšinská 112</t>
  </si>
  <si>
    <t>Gymnázium, Třeboň, Na Sadech 308</t>
  </si>
  <si>
    <t>Gymnázium, Prachatice, Zlatá stezka 137</t>
  </si>
  <si>
    <t>Gymnázium, Strakonice, Máchova 174</t>
  </si>
  <si>
    <t>Celkem § 3121 - Gymnázia</t>
  </si>
  <si>
    <t>Obchodní akademie, České Budějovice, Husova 1</t>
  </si>
  <si>
    <t>Střední průmyslová škola stavební, České Budějovice, Resslova 2</t>
  </si>
  <si>
    <t>00582239</t>
  </si>
  <si>
    <t>Střední zdravotnická škola a Vyšší odborná škola  zdravotnická, České Budějovice, Husova 3</t>
  </si>
  <si>
    <t>00510874</t>
  </si>
  <si>
    <t>Střední škola obchodní, České Budějovice, Husova 9</t>
  </si>
  <si>
    <t>Střední odborná škola a Střední odborné učiliště, Kaplice, Pohorská 86</t>
  </si>
  <si>
    <t>Střední uměleckoprůmyslová škola sv.Anežky České, Český Krumlov, Tavírna 109</t>
  </si>
  <si>
    <t>Střední odborná škola zdravotnická a Střední odborné učiliště, Český Krumlov, Tavírna 342</t>
  </si>
  <si>
    <t>00073181</t>
  </si>
  <si>
    <t>Obchodní akademie, Střední odborná škola a Střední odborné učiliště, Třeboň, Vrchlického 567</t>
  </si>
  <si>
    <t>00666718</t>
  </si>
  <si>
    <t>Střední zdravotnická škola, Jindřichův Hradec, Klášterská 77/II</t>
  </si>
  <si>
    <t>Střední odborná škola a Střední odborné učiliště, Jindřichův Hradec, Jáchymova 478</t>
  </si>
  <si>
    <t>Střední zemědělská škola, Písek, Čelakovského 200</t>
  </si>
  <si>
    <t>00512281</t>
  </si>
  <si>
    <t>Střední zdravotnická škola, Písek, Národní svobody 420</t>
  </si>
  <si>
    <t>Vyšší odborná škola lesnická a Střední lesnická škola Bedřicha Schwarzenberga, Písek, Lesnická 55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</si>
  <si>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</si>
  <si>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</si>
  <si>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</si>
  <si>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</si>
  <si>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</si>
  <si>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Obchodní akademie a Vyšší odborná škola ekonomická, Tábor, Jiráskova 1615</t>
  </si>
  <si>
    <t>Střední průmyslová škola strojní a stavební, Tábor, Komenského 1670</t>
  </si>
  <si>
    <t>00667391</t>
  </si>
  <si>
    <t>Střední zdravotnická škola, Tábor, Mostecká 1912</t>
  </si>
  <si>
    <t>Vyšší odborná škola a Střední zemědělská škola, Tábor, Náměstí T. G. Masaryka 788</t>
  </si>
  <si>
    <t>Celkem § 3122 - Střední odborné školy</t>
  </si>
  <si>
    <t>00582158</t>
  </si>
  <si>
    <t>Vyšší odborná škola, Střední průmyslová škola automobilní a technická, České Budějovice,  Skuherského 3</t>
  </si>
  <si>
    <t>00582298</t>
  </si>
  <si>
    <t>Střední  škola,  Trhové Sviny, Školní 709</t>
  </si>
  <si>
    <t>Střední škola  a Vyšší odborná škola cestovního ruchu, České Budějovice, Senovážné náměstí 12</t>
  </si>
  <si>
    <t>00582336</t>
  </si>
  <si>
    <t>Střední škola polytechnická, České Budějovice, Nerudova 59</t>
  </si>
  <si>
    <t>00513156</t>
  </si>
  <si>
    <t>Střední odborná škola elektrotechnická, Centrum odborné přípravy, Hluboká nad Vltavou, Zvolenovská 537</t>
  </si>
  <si>
    <t>00073130</t>
  </si>
  <si>
    <t>Střední odborná škola a Střední odborné učiliště, Hněvkovice 865</t>
  </si>
  <si>
    <t>Střední odborné učiliště, Lišov, tř. 5. května 3</t>
  </si>
  <si>
    <t>00583855</t>
  </si>
  <si>
    <t>Střední odborná škola strojní a elektrotechnická, Velešín, U Hřiště 527</t>
  </si>
  <si>
    <t>Střední škola technická a obchodní, Dačice, Strojírenská 304</t>
  </si>
  <si>
    <t>Střední škola, České Velenice, Revoluční 220</t>
  </si>
  <si>
    <t>00073172</t>
  </si>
  <si>
    <t>Střední odborné učiliště zemědělské a služeb, Dačice, nám. Republiky 86</t>
  </si>
  <si>
    <t>00510912</t>
  </si>
  <si>
    <t>Střední škola rybářská a vodohospodářská Jakuba Krčína, Třeboň, Táboritská 688</t>
  </si>
  <si>
    <t>Střední odborná škola a Střední odborné učiliště, Milevsko, Čs.armády 777</t>
  </si>
  <si>
    <t>00511382</t>
  </si>
  <si>
    <t>Střední odborná škola a Střední odborné učiliště, Písek, Komenského 86</t>
  </si>
  <si>
    <t>00477419</t>
  </si>
  <si>
    <t>Střední škola a Základní škola, Vimperk, Nerudova 267</t>
  </si>
  <si>
    <t>00668079</t>
  </si>
  <si>
    <t>Střední odborné učiliště, Blatná, U Sladovny 671</t>
  </si>
  <si>
    <t>00476919</t>
  </si>
  <si>
    <t>Střední škola spojů a informatiky, Tábor, Bydlinského 2474</t>
  </si>
  <si>
    <t>Střední škola obchodu, služeb a řemesel a Jazyková škola s právem státní jazykové zkoušky, Tábor, Bydlinského 2474</t>
  </si>
  <si>
    <t>Konzervatoř, České Budějovice, Kanovnická 22</t>
  </si>
  <si>
    <t>Celkem § 3126 - Konzervatoře</t>
  </si>
  <si>
    <t>Dětský domov, Zvíkovské Podhradí 42</t>
  </si>
  <si>
    <t>Dětský domov,  Základní škola a Školní jídelna, Radenín 1</t>
  </si>
  <si>
    <t xml:space="preserve">Celkem § 3133 - Dětské domovy  </t>
  </si>
  <si>
    <t>Domov mládeže a Školní jídelna, České Budějovice, U Hvízdala 4</t>
  </si>
  <si>
    <t>Domov mládeže a Školní jídelna, České Budějovice, Holečkova 2</t>
  </si>
  <si>
    <t>Celkem § 3147 - Domovy mládeže</t>
  </si>
  <si>
    <t>Úprava rozpisu rozpočtu přímých výdajů na vzdělávání na jednotlivé školy, jejichž zřizovatelem je obec a dobrovolný svazek obcí</t>
  </si>
  <si>
    <t>Úprava rozpisu rozpočtu přímých výdajů na vzdělávání na jednotlivé školy, jejichž zřizovatelem je kraj</t>
  </si>
  <si>
    <t>Příloha mat. č. 153/ZK/23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</si>
</sst>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1" fillId="0" borderId="0" xfId="1"/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right"/>
    </xf>
    <xf numFmtId="4" fontId="5" fillId="0" borderId="5" xfId="1" applyNumberFormat="1" applyFont="1" applyBorder="1" applyAlignment="1">
      <alignment horizontal="right" vertical="center"/>
    </xf>
    <xf numFmtId="0" fontId="4" fillId="0" borderId="4" xfId="1" quotePrefix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6" fillId="0" borderId="4" xfId="2" applyFont="1" applyBorder="1" applyAlignment="1">
      <alignment horizontal="right" wrapText="1"/>
    </xf>
    <xf numFmtId="0" fontId="6" fillId="0" borderId="4" xfId="2" applyFont="1" applyBorder="1" applyAlignment="1">
      <alignment wrapText="1"/>
    </xf>
    <xf numFmtId="0" fontId="5" fillId="0" borderId="6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7" fillId="0" borderId="4" xfId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/>
    </xf>
    <xf numFmtId="0" fontId="7" fillId="0" borderId="4" xfId="1" applyFont="1" applyBorder="1" applyAlignment="1">
      <alignment horizontal="right" vertical="center" wrapText="1"/>
    </xf>
    <xf numFmtId="0" fontId="7" fillId="0" borderId="4" xfId="1" applyFont="1" applyBorder="1" applyAlignment="1">
      <alignment vertical="center" wrapText="1"/>
    </xf>
    <xf numFmtId="1" fontId="8" fillId="0" borderId="7" xfId="1" applyNumberFormat="1" applyFont="1" applyBorder="1" applyAlignment="1">
      <alignment horizontal="right" vertical="center"/>
    </xf>
    <xf numFmtId="4" fontId="8" fillId="0" borderId="3" xfId="1" applyNumberFormat="1" applyFont="1" applyBorder="1" applyAlignment="1">
      <alignment horizontal="right" vertical="center"/>
    </xf>
    <xf numFmtId="1" fontId="5" fillId="0" borderId="8" xfId="1" quotePrefix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9" fontId="5" fillId="0" borderId="11" xfId="1" applyNumberFormat="1" applyFont="1" applyBorder="1" applyAlignment="1">
      <alignment horizontal="right" vertical="center" wrapText="1"/>
    </xf>
    <xf numFmtId="49" fontId="5" fillId="0" borderId="6" xfId="1" applyNumberFormat="1" applyFont="1" applyBorder="1" applyAlignment="1">
      <alignment horizontal="left" vertical="center" wrapText="1"/>
    </xf>
    <xf numFmtId="49" fontId="5" fillId="0" borderId="12" xfId="1" applyNumberFormat="1" applyFont="1" applyBorder="1" applyAlignment="1">
      <alignment horizontal="right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12" xfId="1" quotePrefix="1" applyNumberFormat="1" applyFont="1" applyBorder="1" applyAlignment="1">
      <alignment horizontal="right" vertical="center" wrapText="1"/>
    </xf>
    <xf numFmtId="49" fontId="4" fillId="0" borderId="12" xfId="1" applyNumberFormat="1" applyFont="1" applyBorder="1" applyAlignment="1">
      <alignment horizontal="righ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left" vertical="center" wrapText="1"/>
    </xf>
    <xf numFmtId="1" fontId="8" fillId="0" borderId="14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49" fontId="5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/>
    </xf>
    <xf numFmtId="49" fontId="5" fillId="0" borderId="18" xfId="1" applyNumberFormat="1" applyFont="1" applyBorder="1" applyAlignment="1">
      <alignment horizontal="right" vertical="center" wrapText="1"/>
    </xf>
    <xf numFmtId="49" fontId="5" fillId="0" borderId="19" xfId="1" applyNumberFormat="1" applyFont="1" applyBorder="1" applyAlignment="1">
      <alignment horizontal="left" vertical="center" wrapText="1"/>
    </xf>
    <xf numFmtId="4" fontId="5" fillId="0" borderId="20" xfId="1" applyNumberFormat="1" applyFont="1" applyBorder="1" applyAlignment="1">
      <alignment horizontal="right" vertical="center"/>
    </xf>
    <xf numFmtId="49" fontId="5" fillId="0" borderId="21" xfId="1" applyNumberFormat="1" applyFont="1" applyBorder="1" applyAlignment="1">
      <alignment horizontal="right" vertical="center" wrapText="1"/>
    </xf>
    <xf numFmtId="49" fontId="5" fillId="0" borderId="22" xfId="1" applyNumberFormat="1" applyFont="1" applyBorder="1" applyAlignment="1">
      <alignment horizontal="left" vertical="center" wrapText="1"/>
    </xf>
    <xf numFmtId="4" fontId="5" fillId="0" borderId="23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4" fontId="9" fillId="0" borderId="0" xfId="1" applyNumberFormat="1" applyFont="1"/>
    <xf numFmtId="4" fontId="6" fillId="0" borderId="0" xfId="1" applyNumberFormat="1" applyFont="1"/>
    <xf numFmtId="0" fontId="4" fillId="0" borderId="16" xfId="1" applyFont="1" applyBorder="1" applyAlignment="1">
      <alignment horizontal="right" wrapText="1"/>
    </xf>
    <xf numFmtId="0" fontId="4" fillId="0" borderId="4" xfId="1" applyFont="1" applyBorder="1" applyAlignment="1">
      <alignment horizontal="left" wrapText="1"/>
    </xf>
    <xf numFmtId="4" fontId="5" fillId="0" borderId="9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1" fontId="8" fillId="0" borderId="3" xfId="1" applyNumberFormat="1" applyFont="1" applyBorder="1" applyAlignment="1">
      <alignment horizontal="left" vertical="center" wrapText="1"/>
    </xf>
    <xf numFmtId="0" fontId="4" fillId="0" borderId="12" xfId="1" applyFont="1" applyBorder="1" applyAlignment="1">
      <alignment horizontal="right" wrapText="1"/>
    </xf>
    <xf numFmtId="0" fontId="4" fillId="0" borderId="12" xfId="1" quotePrefix="1" applyFont="1" applyBorder="1" applyAlignment="1">
      <alignment horizontal="right"/>
    </xf>
    <xf numFmtId="0" fontId="5" fillId="0" borderId="12" xfId="1" applyFont="1" applyBorder="1" applyAlignment="1">
      <alignment horizontal="right"/>
    </xf>
    <xf numFmtId="0" fontId="5" fillId="0" borderId="4" xfId="1" applyFont="1" applyBorder="1" applyAlignment="1">
      <alignment horizontal="left" wrapText="1"/>
    </xf>
    <xf numFmtId="0" fontId="4" fillId="0" borderId="12" xfId="1" applyFont="1" applyBorder="1" applyAlignment="1">
      <alignment horizontal="right"/>
    </xf>
    <xf numFmtId="0" fontId="4" fillId="0" borderId="24" xfId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4" fontId="5" fillId="0" borderId="4" xfId="1" applyNumberFormat="1" applyFont="1" applyBorder="1" applyAlignment="1">
      <alignment horizontal="right" vertical="center"/>
    </xf>
    <xf numFmtId="0" fontId="4" fillId="0" borderId="12" xfId="1" quotePrefix="1" applyFont="1" applyBorder="1" applyAlignment="1">
      <alignment horizontal="right" wrapText="1"/>
    </xf>
    <xf numFmtId="0" fontId="5" fillId="0" borderId="12" xfId="1" quotePrefix="1" applyFont="1" applyBorder="1" applyAlignment="1">
      <alignment horizontal="right" wrapText="1"/>
    </xf>
    <xf numFmtId="0" fontId="5" fillId="0" borderId="12" xfId="1" quotePrefix="1" applyFont="1" applyBorder="1" applyAlignment="1">
      <alignment horizontal="right"/>
    </xf>
    <xf numFmtId="0" fontId="5" fillId="0" borderId="12" xfId="1" applyFont="1" applyBorder="1" applyAlignment="1">
      <alignment horizontal="right" wrapText="1"/>
    </xf>
    <xf numFmtId="1" fontId="8" fillId="0" borderId="7" xfId="1" applyNumberFormat="1" applyFont="1" applyBorder="1" applyAlignment="1">
      <alignment horizontal="left" vertical="center" wrapText="1"/>
    </xf>
    <xf numFmtId="4" fontId="10" fillId="0" borderId="3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right" wrapText="1"/>
    </xf>
    <xf numFmtId="0" fontId="4" fillId="0" borderId="26" xfId="1" applyFont="1" applyBorder="1" applyAlignment="1">
      <alignment horizontal="left" wrapText="1"/>
    </xf>
    <xf numFmtId="4" fontId="4" fillId="0" borderId="19" xfId="1" applyNumberFormat="1" applyFont="1" applyBorder="1" applyAlignment="1">
      <alignment horizontal="right" vertical="center"/>
    </xf>
    <xf numFmtId="1" fontId="8" fillId="0" borderId="2" xfId="1" applyNumberFormat="1" applyFont="1" applyBorder="1" applyAlignment="1">
      <alignment horizontal="left" vertical="center" wrapText="1"/>
    </xf>
    <xf numFmtId="1" fontId="5" fillId="0" borderId="27" xfId="1" applyNumberFormat="1" applyFont="1" applyBorder="1" applyAlignment="1">
      <alignment horizontal="right" vertical="center"/>
    </xf>
    <xf numFmtId="1" fontId="5" fillId="0" borderId="16" xfId="1" applyNumberFormat="1" applyFont="1" applyBorder="1" applyAlignment="1">
      <alignment horizontal="left" vertical="center" wrapText="1"/>
    </xf>
    <xf numFmtId="4" fontId="4" fillId="0" borderId="4" xfId="1" applyNumberFormat="1" applyFont="1" applyBorder="1" applyAlignment="1">
      <alignment horizontal="right" vertical="center"/>
    </xf>
    <xf numFmtId="1" fontId="5" fillId="0" borderId="28" xfId="1" applyNumberFormat="1" applyFont="1" applyBorder="1" applyAlignment="1">
      <alignment horizontal="right" vertical="center"/>
    </xf>
    <xf numFmtId="1" fontId="5" fillId="0" borderId="26" xfId="1" applyNumberFormat="1" applyFont="1" applyBorder="1" applyAlignment="1">
      <alignment horizontal="left" vertical="center" wrapText="1"/>
    </xf>
    <xf numFmtId="4" fontId="4" fillId="0" borderId="29" xfId="1" applyNumberFormat="1" applyFont="1" applyBorder="1" applyAlignment="1">
      <alignment horizontal="right" vertical="center"/>
    </xf>
    <xf numFmtId="1" fontId="8" fillId="0" borderId="3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" fontId="4" fillId="0" borderId="6" xfId="1" applyNumberFormat="1" applyFont="1" applyBorder="1" applyAlignment="1">
      <alignment horizontal="right" vertical="center"/>
    </xf>
    <xf numFmtId="0" fontId="6" fillId="0" borderId="0" xfId="1" applyFont="1"/>
    <xf numFmtId="4" fontId="11" fillId="0" borderId="0" xfId="1" applyNumberFormat="1" applyFont="1"/>
    <xf numFmtId="4" fontId="1" fillId="0" borderId="0" xfId="1" applyNumberFormat="1"/>
    <xf numFmtId="0" fontId="2" fillId="0" borderId="0" xfId="1" applyFont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4" xfId="1" applyFont="1" applyBorder="1" applyAlignment="1">
      <alignment wrapText="1"/>
    </xf>
    <xf numFmtId="1" fontId="5" fillId="0" borderId="9" xfId="1" applyNumberFormat="1" applyFont="1" applyBorder="1" applyAlignment="1">
      <alignment horizontal="left" vertical="center" wrapText="1"/>
    </xf>
    <xf numFmtId="1" fontId="8" fillId="0" borderId="14" xfId="1" applyNumberFormat="1" applyFont="1" applyBorder="1" applyAlignment="1">
      <alignment horizontal="left" vertical="center" wrapText="1"/>
    </xf>
    <xf numFmtId="0" fontId="3" fillId="0" borderId="0" xfId="1" applyFont="1" applyAlignment="1">
      <alignment wrapText="1"/>
    </xf>
    <xf numFmtId="1" fontId="8" fillId="0" borderId="0" xfId="1" applyNumberFormat="1" applyFont="1" applyAlignment="1">
      <alignment horizontal="left" vertical="top" wrapText="1"/>
    </xf>
    <xf numFmtId="1" fontId="12" fillId="0" borderId="0" xfId="1" applyNumberFormat="1" applyFont="1" applyAlignment="1">
      <alignment horizontal="left" vertical="top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4" fontId="3" fillId="0" borderId="17" xfId="1" applyNumberFormat="1" applyFont="1" applyBorder="1" applyAlignment="1">
      <alignment horizontal="center" vertical="center"/>
    </xf>
  </cellXfs>
  <cellStyles count="3">
    <cellStyle name="Normální" xfId="0" builtinId="0"/>
    <cellStyle name="normální 4 5" xfId="2" xr:uid="{126A0FB8-C147-425E-BF18-2FA08F0B9506}"/>
    <cellStyle name="normální 7" xfId="1" xr:uid="{5BCE75A1-AD58-4A68-946A-40AF61AEC15C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2"/>
  <sheetViews>
    <sheetView tabSelected="1" workbookViewId="0">
      <selection activeCell="C1" sqref="C1"/>
    </sheetView>
  </sheetViews>
  <sheetFormatPr defaultRowHeight="15" x14ac:dyDescent="0.25"/>
  <cols>
    <col min="1" max="1" width="10.7109375" style="1" bestFit="1" customWidth="1"/>
    <col min="2" max="2" width="72.42578125" style="90" customWidth="1"/>
    <col min="3" max="3" width="15.7109375" style="79" customWidth="1"/>
    <col min="4" max="4" width="3.42578125" style="1" customWidth="1"/>
    <col min="5" max="250" width="9.140625" style="1"/>
    <col min="251" max="251" width="10.7109375" style="1" bestFit="1" customWidth="1"/>
    <col min="252" max="252" width="77.140625" style="1" customWidth="1"/>
    <col min="253" max="253" width="18.7109375" style="1" customWidth="1"/>
    <col min="254" max="254" width="3.42578125" style="1" customWidth="1"/>
    <col min="255" max="255" width="11.140625" style="1" bestFit="1" customWidth="1"/>
    <col min="256" max="506" width="9.140625" style="1"/>
    <col min="507" max="507" width="10.7109375" style="1" bestFit="1" customWidth="1"/>
    <col min="508" max="508" width="77.140625" style="1" customWidth="1"/>
    <col min="509" max="509" width="18.7109375" style="1" customWidth="1"/>
    <col min="510" max="510" width="3.42578125" style="1" customWidth="1"/>
    <col min="511" max="511" width="11.140625" style="1" bestFit="1" customWidth="1"/>
    <col min="512" max="762" width="9.140625" style="1"/>
    <col min="763" max="763" width="10.7109375" style="1" bestFit="1" customWidth="1"/>
    <col min="764" max="764" width="77.140625" style="1" customWidth="1"/>
    <col min="765" max="765" width="18.7109375" style="1" customWidth="1"/>
    <col min="766" max="766" width="3.42578125" style="1" customWidth="1"/>
    <col min="767" max="767" width="11.140625" style="1" bestFit="1" customWidth="1"/>
    <col min="768" max="1018" width="9.140625" style="1"/>
    <col min="1019" max="1019" width="10.7109375" style="1" bestFit="1" customWidth="1"/>
    <col min="1020" max="1020" width="77.140625" style="1" customWidth="1"/>
    <col min="1021" max="1021" width="18.7109375" style="1" customWidth="1"/>
    <col min="1022" max="1022" width="3.42578125" style="1" customWidth="1"/>
    <col min="1023" max="1023" width="11.140625" style="1" bestFit="1" customWidth="1"/>
    <col min="1024" max="1274" width="9.140625" style="1"/>
    <col min="1275" max="1275" width="10.7109375" style="1" bestFit="1" customWidth="1"/>
    <col min="1276" max="1276" width="77.140625" style="1" customWidth="1"/>
    <col min="1277" max="1277" width="18.7109375" style="1" customWidth="1"/>
    <col min="1278" max="1278" width="3.42578125" style="1" customWidth="1"/>
    <col min="1279" max="1279" width="11.140625" style="1" bestFit="1" customWidth="1"/>
    <col min="1280" max="1530" width="9.140625" style="1"/>
    <col min="1531" max="1531" width="10.7109375" style="1" bestFit="1" customWidth="1"/>
    <col min="1532" max="1532" width="77.140625" style="1" customWidth="1"/>
    <col min="1533" max="1533" width="18.7109375" style="1" customWidth="1"/>
    <col min="1534" max="1534" width="3.42578125" style="1" customWidth="1"/>
    <col min="1535" max="1535" width="11.140625" style="1" bestFit="1" customWidth="1"/>
    <col min="1536" max="1786" width="9.140625" style="1"/>
    <col min="1787" max="1787" width="10.7109375" style="1" bestFit="1" customWidth="1"/>
    <col min="1788" max="1788" width="77.140625" style="1" customWidth="1"/>
    <col min="1789" max="1789" width="18.7109375" style="1" customWidth="1"/>
    <col min="1790" max="1790" width="3.42578125" style="1" customWidth="1"/>
    <col min="1791" max="1791" width="11.140625" style="1" bestFit="1" customWidth="1"/>
    <col min="1792" max="2042" width="9.140625" style="1"/>
    <col min="2043" max="2043" width="10.7109375" style="1" bestFit="1" customWidth="1"/>
    <col min="2044" max="2044" width="77.140625" style="1" customWidth="1"/>
    <col min="2045" max="2045" width="18.7109375" style="1" customWidth="1"/>
    <col min="2046" max="2046" width="3.42578125" style="1" customWidth="1"/>
    <col min="2047" max="2047" width="11.140625" style="1" bestFit="1" customWidth="1"/>
    <col min="2048" max="2298" width="9.140625" style="1"/>
    <col min="2299" max="2299" width="10.7109375" style="1" bestFit="1" customWidth="1"/>
    <col min="2300" max="2300" width="77.140625" style="1" customWidth="1"/>
    <col min="2301" max="2301" width="18.7109375" style="1" customWidth="1"/>
    <col min="2302" max="2302" width="3.42578125" style="1" customWidth="1"/>
    <col min="2303" max="2303" width="11.140625" style="1" bestFit="1" customWidth="1"/>
    <col min="2304" max="2554" width="9.140625" style="1"/>
    <col min="2555" max="2555" width="10.7109375" style="1" bestFit="1" customWidth="1"/>
    <col min="2556" max="2556" width="77.140625" style="1" customWidth="1"/>
    <col min="2557" max="2557" width="18.7109375" style="1" customWidth="1"/>
    <col min="2558" max="2558" width="3.42578125" style="1" customWidth="1"/>
    <col min="2559" max="2559" width="11.140625" style="1" bestFit="1" customWidth="1"/>
    <col min="2560" max="2810" width="9.140625" style="1"/>
    <col min="2811" max="2811" width="10.7109375" style="1" bestFit="1" customWidth="1"/>
    <col min="2812" max="2812" width="77.140625" style="1" customWidth="1"/>
    <col min="2813" max="2813" width="18.7109375" style="1" customWidth="1"/>
    <col min="2814" max="2814" width="3.42578125" style="1" customWidth="1"/>
    <col min="2815" max="2815" width="11.140625" style="1" bestFit="1" customWidth="1"/>
    <col min="2816" max="3066" width="9.140625" style="1"/>
    <col min="3067" max="3067" width="10.7109375" style="1" bestFit="1" customWidth="1"/>
    <col min="3068" max="3068" width="77.140625" style="1" customWidth="1"/>
    <col min="3069" max="3069" width="18.7109375" style="1" customWidth="1"/>
    <col min="3070" max="3070" width="3.42578125" style="1" customWidth="1"/>
    <col min="3071" max="3071" width="11.140625" style="1" bestFit="1" customWidth="1"/>
    <col min="3072" max="3322" width="9.140625" style="1"/>
    <col min="3323" max="3323" width="10.7109375" style="1" bestFit="1" customWidth="1"/>
    <col min="3324" max="3324" width="77.140625" style="1" customWidth="1"/>
    <col min="3325" max="3325" width="18.7109375" style="1" customWidth="1"/>
    <col min="3326" max="3326" width="3.42578125" style="1" customWidth="1"/>
    <col min="3327" max="3327" width="11.140625" style="1" bestFit="1" customWidth="1"/>
    <col min="3328" max="3578" width="9.140625" style="1"/>
    <col min="3579" max="3579" width="10.7109375" style="1" bestFit="1" customWidth="1"/>
    <col min="3580" max="3580" width="77.140625" style="1" customWidth="1"/>
    <col min="3581" max="3581" width="18.7109375" style="1" customWidth="1"/>
    <col min="3582" max="3582" width="3.42578125" style="1" customWidth="1"/>
    <col min="3583" max="3583" width="11.140625" style="1" bestFit="1" customWidth="1"/>
    <col min="3584" max="3834" width="9.140625" style="1"/>
    <col min="3835" max="3835" width="10.7109375" style="1" bestFit="1" customWidth="1"/>
    <col min="3836" max="3836" width="77.140625" style="1" customWidth="1"/>
    <col min="3837" max="3837" width="18.7109375" style="1" customWidth="1"/>
    <col min="3838" max="3838" width="3.42578125" style="1" customWidth="1"/>
    <col min="3839" max="3839" width="11.140625" style="1" bestFit="1" customWidth="1"/>
    <col min="3840" max="4090" width="9.140625" style="1"/>
    <col min="4091" max="4091" width="10.7109375" style="1" bestFit="1" customWidth="1"/>
    <col min="4092" max="4092" width="77.140625" style="1" customWidth="1"/>
    <col min="4093" max="4093" width="18.7109375" style="1" customWidth="1"/>
    <col min="4094" max="4094" width="3.42578125" style="1" customWidth="1"/>
    <col min="4095" max="4095" width="11.140625" style="1" bestFit="1" customWidth="1"/>
    <col min="4096" max="4346" width="9.140625" style="1"/>
    <col min="4347" max="4347" width="10.7109375" style="1" bestFit="1" customWidth="1"/>
    <col min="4348" max="4348" width="77.140625" style="1" customWidth="1"/>
    <col min="4349" max="4349" width="18.7109375" style="1" customWidth="1"/>
    <col min="4350" max="4350" width="3.42578125" style="1" customWidth="1"/>
    <col min="4351" max="4351" width="11.140625" style="1" bestFit="1" customWidth="1"/>
    <col min="4352" max="4602" width="9.140625" style="1"/>
    <col min="4603" max="4603" width="10.7109375" style="1" bestFit="1" customWidth="1"/>
    <col min="4604" max="4604" width="77.140625" style="1" customWidth="1"/>
    <col min="4605" max="4605" width="18.7109375" style="1" customWidth="1"/>
    <col min="4606" max="4606" width="3.42578125" style="1" customWidth="1"/>
    <col min="4607" max="4607" width="11.140625" style="1" bestFit="1" customWidth="1"/>
    <col min="4608" max="4858" width="9.140625" style="1"/>
    <col min="4859" max="4859" width="10.7109375" style="1" bestFit="1" customWidth="1"/>
    <col min="4860" max="4860" width="77.140625" style="1" customWidth="1"/>
    <col min="4861" max="4861" width="18.7109375" style="1" customWidth="1"/>
    <col min="4862" max="4862" width="3.42578125" style="1" customWidth="1"/>
    <col min="4863" max="4863" width="11.140625" style="1" bestFit="1" customWidth="1"/>
    <col min="4864" max="5114" width="9.140625" style="1"/>
    <col min="5115" max="5115" width="10.7109375" style="1" bestFit="1" customWidth="1"/>
    <col min="5116" max="5116" width="77.140625" style="1" customWidth="1"/>
    <col min="5117" max="5117" width="18.7109375" style="1" customWidth="1"/>
    <col min="5118" max="5118" width="3.42578125" style="1" customWidth="1"/>
    <col min="5119" max="5119" width="11.140625" style="1" bestFit="1" customWidth="1"/>
    <col min="5120" max="5370" width="9.140625" style="1"/>
    <col min="5371" max="5371" width="10.7109375" style="1" bestFit="1" customWidth="1"/>
    <col min="5372" max="5372" width="77.140625" style="1" customWidth="1"/>
    <col min="5373" max="5373" width="18.7109375" style="1" customWidth="1"/>
    <col min="5374" max="5374" width="3.42578125" style="1" customWidth="1"/>
    <col min="5375" max="5375" width="11.140625" style="1" bestFit="1" customWidth="1"/>
    <col min="5376" max="5626" width="9.140625" style="1"/>
    <col min="5627" max="5627" width="10.7109375" style="1" bestFit="1" customWidth="1"/>
    <col min="5628" max="5628" width="77.140625" style="1" customWidth="1"/>
    <col min="5629" max="5629" width="18.7109375" style="1" customWidth="1"/>
    <col min="5630" max="5630" width="3.42578125" style="1" customWidth="1"/>
    <col min="5631" max="5631" width="11.140625" style="1" bestFit="1" customWidth="1"/>
    <col min="5632" max="5882" width="9.140625" style="1"/>
    <col min="5883" max="5883" width="10.7109375" style="1" bestFit="1" customWidth="1"/>
    <col min="5884" max="5884" width="77.140625" style="1" customWidth="1"/>
    <col min="5885" max="5885" width="18.7109375" style="1" customWidth="1"/>
    <col min="5886" max="5886" width="3.42578125" style="1" customWidth="1"/>
    <col min="5887" max="5887" width="11.140625" style="1" bestFit="1" customWidth="1"/>
    <col min="5888" max="6138" width="9.140625" style="1"/>
    <col min="6139" max="6139" width="10.7109375" style="1" bestFit="1" customWidth="1"/>
    <col min="6140" max="6140" width="77.140625" style="1" customWidth="1"/>
    <col min="6141" max="6141" width="18.7109375" style="1" customWidth="1"/>
    <col min="6142" max="6142" width="3.42578125" style="1" customWidth="1"/>
    <col min="6143" max="6143" width="11.140625" style="1" bestFit="1" customWidth="1"/>
    <col min="6144" max="6394" width="9.140625" style="1"/>
    <col min="6395" max="6395" width="10.7109375" style="1" bestFit="1" customWidth="1"/>
    <col min="6396" max="6396" width="77.140625" style="1" customWidth="1"/>
    <col min="6397" max="6397" width="18.7109375" style="1" customWidth="1"/>
    <col min="6398" max="6398" width="3.42578125" style="1" customWidth="1"/>
    <col min="6399" max="6399" width="11.140625" style="1" bestFit="1" customWidth="1"/>
    <col min="6400" max="6650" width="9.140625" style="1"/>
    <col min="6651" max="6651" width="10.7109375" style="1" bestFit="1" customWidth="1"/>
    <col min="6652" max="6652" width="77.140625" style="1" customWidth="1"/>
    <col min="6653" max="6653" width="18.7109375" style="1" customWidth="1"/>
    <col min="6654" max="6654" width="3.42578125" style="1" customWidth="1"/>
    <col min="6655" max="6655" width="11.140625" style="1" bestFit="1" customWidth="1"/>
    <col min="6656" max="6906" width="9.140625" style="1"/>
    <col min="6907" max="6907" width="10.7109375" style="1" bestFit="1" customWidth="1"/>
    <col min="6908" max="6908" width="77.140625" style="1" customWidth="1"/>
    <col min="6909" max="6909" width="18.7109375" style="1" customWidth="1"/>
    <col min="6910" max="6910" width="3.42578125" style="1" customWidth="1"/>
    <col min="6911" max="6911" width="11.140625" style="1" bestFit="1" customWidth="1"/>
    <col min="6912" max="7162" width="9.140625" style="1"/>
    <col min="7163" max="7163" width="10.7109375" style="1" bestFit="1" customWidth="1"/>
    <col min="7164" max="7164" width="77.140625" style="1" customWidth="1"/>
    <col min="7165" max="7165" width="18.7109375" style="1" customWidth="1"/>
    <col min="7166" max="7166" width="3.42578125" style="1" customWidth="1"/>
    <col min="7167" max="7167" width="11.140625" style="1" bestFit="1" customWidth="1"/>
    <col min="7168" max="7418" width="9.140625" style="1"/>
    <col min="7419" max="7419" width="10.7109375" style="1" bestFit="1" customWidth="1"/>
    <col min="7420" max="7420" width="77.140625" style="1" customWidth="1"/>
    <col min="7421" max="7421" width="18.7109375" style="1" customWidth="1"/>
    <col min="7422" max="7422" width="3.42578125" style="1" customWidth="1"/>
    <col min="7423" max="7423" width="11.140625" style="1" bestFit="1" customWidth="1"/>
    <col min="7424" max="7674" width="9.140625" style="1"/>
    <col min="7675" max="7675" width="10.7109375" style="1" bestFit="1" customWidth="1"/>
    <col min="7676" max="7676" width="77.140625" style="1" customWidth="1"/>
    <col min="7677" max="7677" width="18.7109375" style="1" customWidth="1"/>
    <col min="7678" max="7678" width="3.42578125" style="1" customWidth="1"/>
    <col min="7679" max="7679" width="11.140625" style="1" bestFit="1" customWidth="1"/>
    <col min="7680" max="7930" width="9.140625" style="1"/>
    <col min="7931" max="7931" width="10.7109375" style="1" bestFit="1" customWidth="1"/>
    <col min="7932" max="7932" width="77.140625" style="1" customWidth="1"/>
    <col min="7933" max="7933" width="18.7109375" style="1" customWidth="1"/>
    <col min="7934" max="7934" width="3.42578125" style="1" customWidth="1"/>
    <col min="7935" max="7935" width="11.140625" style="1" bestFit="1" customWidth="1"/>
    <col min="7936" max="8186" width="9.140625" style="1"/>
    <col min="8187" max="8187" width="10.7109375" style="1" bestFit="1" customWidth="1"/>
    <col min="8188" max="8188" width="77.140625" style="1" customWidth="1"/>
    <col min="8189" max="8189" width="18.7109375" style="1" customWidth="1"/>
    <col min="8190" max="8190" width="3.42578125" style="1" customWidth="1"/>
    <col min="8191" max="8191" width="11.140625" style="1" bestFit="1" customWidth="1"/>
    <col min="8192" max="8442" width="9.140625" style="1"/>
    <col min="8443" max="8443" width="10.7109375" style="1" bestFit="1" customWidth="1"/>
    <col min="8444" max="8444" width="77.140625" style="1" customWidth="1"/>
    <col min="8445" max="8445" width="18.7109375" style="1" customWidth="1"/>
    <col min="8446" max="8446" width="3.42578125" style="1" customWidth="1"/>
    <col min="8447" max="8447" width="11.140625" style="1" bestFit="1" customWidth="1"/>
    <col min="8448" max="8698" width="9.140625" style="1"/>
    <col min="8699" max="8699" width="10.7109375" style="1" bestFit="1" customWidth="1"/>
    <col min="8700" max="8700" width="77.140625" style="1" customWidth="1"/>
    <col min="8701" max="8701" width="18.7109375" style="1" customWidth="1"/>
    <col min="8702" max="8702" width="3.42578125" style="1" customWidth="1"/>
    <col min="8703" max="8703" width="11.140625" style="1" bestFit="1" customWidth="1"/>
    <col min="8704" max="8954" width="9.140625" style="1"/>
    <col min="8955" max="8955" width="10.7109375" style="1" bestFit="1" customWidth="1"/>
    <col min="8956" max="8956" width="77.140625" style="1" customWidth="1"/>
    <col min="8957" max="8957" width="18.7109375" style="1" customWidth="1"/>
    <col min="8958" max="8958" width="3.42578125" style="1" customWidth="1"/>
    <col min="8959" max="8959" width="11.140625" style="1" bestFit="1" customWidth="1"/>
    <col min="8960" max="9210" width="9.140625" style="1"/>
    <col min="9211" max="9211" width="10.7109375" style="1" bestFit="1" customWidth="1"/>
    <col min="9212" max="9212" width="77.140625" style="1" customWidth="1"/>
    <col min="9213" max="9213" width="18.7109375" style="1" customWidth="1"/>
    <col min="9214" max="9214" width="3.42578125" style="1" customWidth="1"/>
    <col min="9215" max="9215" width="11.140625" style="1" bestFit="1" customWidth="1"/>
    <col min="9216" max="9466" width="9.140625" style="1"/>
    <col min="9467" max="9467" width="10.7109375" style="1" bestFit="1" customWidth="1"/>
    <col min="9468" max="9468" width="77.140625" style="1" customWidth="1"/>
    <col min="9469" max="9469" width="18.7109375" style="1" customWidth="1"/>
    <col min="9470" max="9470" width="3.42578125" style="1" customWidth="1"/>
    <col min="9471" max="9471" width="11.140625" style="1" bestFit="1" customWidth="1"/>
    <col min="9472" max="9722" width="9.140625" style="1"/>
    <col min="9723" max="9723" width="10.7109375" style="1" bestFit="1" customWidth="1"/>
    <col min="9724" max="9724" width="77.140625" style="1" customWidth="1"/>
    <col min="9725" max="9725" width="18.7109375" style="1" customWidth="1"/>
    <col min="9726" max="9726" width="3.42578125" style="1" customWidth="1"/>
    <col min="9727" max="9727" width="11.140625" style="1" bestFit="1" customWidth="1"/>
    <col min="9728" max="9978" width="9.140625" style="1"/>
    <col min="9979" max="9979" width="10.7109375" style="1" bestFit="1" customWidth="1"/>
    <col min="9980" max="9980" width="77.140625" style="1" customWidth="1"/>
    <col min="9981" max="9981" width="18.7109375" style="1" customWidth="1"/>
    <col min="9982" max="9982" width="3.42578125" style="1" customWidth="1"/>
    <col min="9983" max="9983" width="11.140625" style="1" bestFit="1" customWidth="1"/>
    <col min="9984" max="10234" width="9.140625" style="1"/>
    <col min="10235" max="10235" width="10.7109375" style="1" bestFit="1" customWidth="1"/>
    <col min="10236" max="10236" width="77.140625" style="1" customWidth="1"/>
    <col min="10237" max="10237" width="18.7109375" style="1" customWidth="1"/>
    <col min="10238" max="10238" width="3.42578125" style="1" customWidth="1"/>
    <col min="10239" max="10239" width="11.140625" style="1" bestFit="1" customWidth="1"/>
    <col min="10240" max="10490" width="9.140625" style="1"/>
    <col min="10491" max="10491" width="10.7109375" style="1" bestFit="1" customWidth="1"/>
    <col min="10492" max="10492" width="77.140625" style="1" customWidth="1"/>
    <col min="10493" max="10493" width="18.7109375" style="1" customWidth="1"/>
    <col min="10494" max="10494" width="3.42578125" style="1" customWidth="1"/>
    <col min="10495" max="10495" width="11.140625" style="1" bestFit="1" customWidth="1"/>
    <col min="10496" max="10746" width="9.140625" style="1"/>
    <col min="10747" max="10747" width="10.7109375" style="1" bestFit="1" customWidth="1"/>
    <col min="10748" max="10748" width="77.140625" style="1" customWidth="1"/>
    <col min="10749" max="10749" width="18.7109375" style="1" customWidth="1"/>
    <col min="10750" max="10750" width="3.42578125" style="1" customWidth="1"/>
    <col min="10751" max="10751" width="11.140625" style="1" bestFit="1" customWidth="1"/>
    <col min="10752" max="11002" width="9.140625" style="1"/>
    <col min="11003" max="11003" width="10.7109375" style="1" bestFit="1" customWidth="1"/>
    <col min="11004" max="11004" width="77.140625" style="1" customWidth="1"/>
    <col min="11005" max="11005" width="18.7109375" style="1" customWidth="1"/>
    <col min="11006" max="11006" width="3.42578125" style="1" customWidth="1"/>
    <col min="11007" max="11007" width="11.140625" style="1" bestFit="1" customWidth="1"/>
    <col min="11008" max="11258" width="9.140625" style="1"/>
    <col min="11259" max="11259" width="10.7109375" style="1" bestFit="1" customWidth="1"/>
    <col min="11260" max="11260" width="77.140625" style="1" customWidth="1"/>
    <col min="11261" max="11261" width="18.7109375" style="1" customWidth="1"/>
    <col min="11262" max="11262" width="3.42578125" style="1" customWidth="1"/>
    <col min="11263" max="11263" width="11.140625" style="1" bestFit="1" customWidth="1"/>
    <col min="11264" max="11514" width="9.140625" style="1"/>
    <col min="11515" max="11515" width="10.7109375" style="1" bestFit="1" customWidth="1"/>
    <col min="11516" max="11516" width="77.140625" style="1" customWidth="1"/>
    <col min="11517" max="11517" width="18.7109375" style="1" customWidth="1"/>
    <col min="11518" max="11518" width="3.42578125" style="1" customWidth="1"/>
    <col min="11519" max="11519" width="11.140625" style="1" bestFit="1" customWidth="1"/>
    <col min="11520" max="11770" width="9.140625" style="1"/>
    <col min="11771" max="11771" width="10.7109375" style="1" bestFit="1" customWidth="1"/>
    <col min="11772" max="11772" width="77.140625" style="1" customWidth="1"/>
    <col min="11773" max="11773" width="18.7109375" style="1" customWidth="1"/>
    <col min="11774" max="11774" width="3.42578125" style="1" customWidth="1"/>
    <col min="11775" max="11775" width="11.140625" style="1" bestFit="1" customWidth="1"/>
    <col min="11776" max="12026" width="9.140625" style="1"/>
    <col min="12027" max="12027" width="10.7109375" style="1" bestFit="1" customWidth="1"/>
    <col min="12028" max="12028" width="77.140625" style="1" customWidth="1"/>
    <col min="12029" max="12029" width="18.7109375" style="1" customWidth="1"/>
    <col min="12030" max="12030" width="3.42578125" style="1" customWidth="1"/>
    <col min="12031" max="12031" width="11.140625" style="1" bestFit="1" customWidth="1"/>
    <col min="12032" max="12282" width="9.140625" style="1"/>
    <col min="12283" max="12283" width="10.7109375" style="1" bestFit="1" customWidth="1"/>
    <col min="12284" max="12284" width="77.140625" style="1" customWidth="1"/>
    <col min="12285" max="12285" width="18.7109375" style="1" customWidth="1"/>
    <col min="12286" max="12286" width="3.42578125" style="1" customWidth="1"/>
    <col min="12287" max="12287" width="11.140625" style="1" bestFit="1" customWidth="1"/>
    <col min="12288" max="12538" width="9.140625" style="1"/>
    <col min="12539" max="12539" width="10.7109375" style="1" bestFit="1" customWidth="1"/>
    <col min="12540" max="12540" width="77.140625" style="1" customWidth="1"/>
    <col min="12541" max="12541" width="18.7109375" style="1" customWidth="1"/>
    <col min="12542" max="12542" width="3.42578125" style="1" customWidth="1"/>
    <col min="12543" max="12543" width="11.140625" style="1" bestFit="1" customWidth="1"/>
    <col min="12544" max="12794" width="9.140625" style="1"/>
    <col min="12795" max="12795" width="10.7109375" style="1" bestFit="1" customWidth="1"/>
    <col min="12796" max="12796" width="77.140625" style="1" customWidth="1"/>
    <col min="12797" max="12797" width="18.7109375" style="1" customWidth="1"/>
    <col min="12798" max="12798" width="3.42578125" style="1" customWidth="1"/>
    <col min="12799" max="12799" width="11.140625" style="1" bestFit="1" customWidth="1"/>
    <col min="12800" max="13050" width="9.140625" style="1"/>
    <col min="13051" max="13051" width="10.7109375" style="1" bestFit="1" customWidth="1"/>
    <col min="13052" max="13052" width="77.140625" style="1" customWidth="1"/>
    <col min="13053" max="13053" width="18.7109375" style="1" customWidth="1"/>
    <col min="13054" max="13054" width="3.42578125" style="1" customWidth="1"/>
    <col min="13055" max="13055" width="11.140625" style="1" bestFit="1" customWidth="1"/>
    <col min="13056" max="13306" width="9.140625" style="1"/>
    <col min="13307" max="13307" width="10.7109375" style="1" bestFit="1" customWidth="1"/>
    <col min="13308" max="13308" width="77.140625" style="1" customWidth="1"/>
    <col min="13309" max="13309" width="18.7109375" style="1" customWidth="1"/>
    <col min="13310" max="13310" width="3.42578125" style="1" customWidth="1"/>
    <col min="13311" max="13311" width="11.140625" style="1" bestFit="1" customWidth="1"/>
    <col min="13312" max="13562" width="9.140625" style="1"/>
    <col min="13563" max="13563" width="10.7109375" style="1" bestFit="1" customWidth="1"/>
    <col min="13564" max="13564" width="77.140625" style="1" customWidth="1"/>
    <col min="13565" max="13565" width="18.7109375" style="1" customWidth="1"/>
    <col min="13566" max="13566" width="3.42578125" style="1" customWidth="1"/>
    <col min="13567" max="13567" width="11.140625" style="1" bestFit="1" customWidth="1"/>
    <col min="13568" max="13818" width="9.140625" style="1"/>
    <col min="13819" max="13819" width="10.7109375" style="1" bestFit="1" customWidth="1"/>
    <col min="13820" max="13820" width="77.140625" style="1" customWidth="1"/>
    <col min="13821" max="13821" width="18.7109375" style="1" customWidth="1"/>
    <col min="13822" max="13822" width="3.42578125" style="1" customWidth="1"/>
    <col min="13823" max="13823" width="11.140625" style="1" bestFit="1" customWidth="1"/>
    <col min="13824" max="14074" width="9.140625" style="1"/>
    <col min="14075" max="14075" width="10.7109375" style="1" bestFit="1" customWidth="1"/>
    <col min="14076" max="14076" width="77.140625" style="1" customWidth="1"/>
    <col min="14077" max="14077" width="18.7109375" style="1" customWidth="1"/>
    <col min="14078" max="14078" width="3.42578125" style="1" customWidth="1"/>
    <col min="14079" max="14079" width="11.140625" style="1" bestFit="1" customWidth="1"/>
    <col min="14080" max="14330" width="9.140625" style="1"/>
    <col min="14331" max="14331" width="10.7109375" style="1" bestFit="1" customWidth="1"/>
    <col min="14332" max="14332" width="77.140625" style="1" customWidth="1"/>
    <col min="14333" max="14333" width="18.7109375" style="1" customWidth="1"/>
    <col min="14334" max="14334" width="3.42578125" style="1" customWidth="1"/>
    <col min="14335" max="14335" width="11.140625" style="1" bestFit="1" customWidth="1"/>
    <col min="14336" max="14586" width="9.140625" style="1"/>
    <col min="14587" max="14587" width="10.7109375" style="1" bestFit="1" customWidth="1"/>
    <col min="14588" max="14588" width="77.140625" style="1" customWidth="1"/>
    <col min="14589" max="14589" width="18.7109375" style="1" customWidth="1"/>
    <col min="14590" max="14590" width="3.42578125" style="1" customWidth="1"/>
    <col min="14591" max="14591" width="11.140625" style="1" bestFit="1" customWidth="1"/>
    <col min="14592" max="14842" width="9.140625" style="1"/>
    <col min="14843" max="14843" width="10.7109375" style="1" bestFit="1" customWidth="1"/>
    <col min="14844" max="14844" width="77.140625" style="1" customWidth="1"/>
    <col min="14845" max="14845" width="18.7109375" style="1" customWidth="1"/>
    <col min="14846" max="14846" width="3.42578125" style="1" customWidth="1"/>
    <col min="14847" max="14847" width="11.140625" style="1" bestFit="1" customWidth="1"/>
    <col min="14848" max="15098" width="9.140625" style="1"/>
    <col min="15099" max="15099" width="10.7109375" style="1" bestFit="1" customWidth="1"/>
    <col min="15100" max="15100" width="77.140625" style="1" customWidth="1"/>
    <col min="15101" max="15101" width="18.7109375" style="1" customWidth="1"/>
    <col min="15102" max="15102" width="3.42578125" style="1" customWidth="1"/>
    <col min="15103" max="15103" width="11.140625" style="1" bestFit="1" customWidth="1"/>
    <col min="15104" max="15354" width="9.140625" style="1"/>
    <col min="15355" max="15355" width="10.7109375" style="1" bestFit="1" customWidth="1"/>
    <col min="15356" max="15356" width="77.140625" style="1" customWidth="1"/>
    <col min="15357" max="15357" width="18.7109375" style="1" customWidth="1"/>
    <col min="15358" max="15358" width="3.42578125" style="1" customWidth="1"/>
    <col min="15359" max="15359" width="11.140625" style="1" bestFit="1" customWidth="1"/>
    <col min="15360" max="15610" width="9.140625" style="1"/>
    <col min="15611" max="15611" width="10.7109375" style="1" bestFit="1" customWidth="1"/>
    <col min="15612" max="15612" width="77.140625" style="1" customWidth="1"/>
    <col min="15613" max="15613" width="18.7109375" style="1" customWidth="1"/>
    <col min="15614" max="15614" width="3.42578125" style="1" customWidth="1"/>
    <col min="15615" max="15615" width="11.140625" style="1" bestFit="1" customWidth="1"/>
    <col min="15616" max="15866" width="9.140625" style="1"/>
    <col min="15867" max="15867" width="10.7109375" style="1" bestFit="1" customWidth="1"/>
    <col min="15868" max="15868" width="77.140625" style="1" customWidth="1"/>
    <col min="15869" max="15869" width="18.7109375" style="1" customWidth="1"/>
    <col min="15870" max="15870" width="3.42578125" style="1" customWidth="1"/>
    <col min="15871" max="15871" width="11.140625" style="1" bestFit="1" customWidth="1"/>
    <col min="15872" max="16122" width="9.140625" style="1"/>
    <col min="16123" max="16123" width="10.7109375" style="1" bestFit="1" customWidth="1"/>
    <col min="16124" max="16124" width="77.140625" style="1" customWidth="1"/>
    <col min="16125" max="16125" width="18.7109375" style="1" customWidth="1"/>
    <col min="16126" max="16126" width="3.42578125" style="1" customWidth="1"/>
    <col min="16127" max="16127" width="11.140625" style="1" bestFit="1" customWidth="1"/>
    <col min="16128" max="16384" width="9.140625" style="1"/>
  </cols>
  <sheetData>
    <row r="1" spans="1:3" ht="18.75" x14ac:dyDescent="0.3">
      <c r="B1" s="80"/>
      <c r="C1" s="2" t="s">
        <v>309</v>
      </c>
    </row>
    <row r="2" spans="1:3" ht="18.75" x14ac:dyDescent="0.3">
      <c r="B2" s="80"/>
      <c r="C2" s="2"/>
    </row>
    <row r="3" spans="1:3" ht="54.75" customHeight="1" x14ac:dyDescent="0.25">
      <c r="A3" s="3"/>
      <c r="B3" s="91" t="s">
        <v>307</v>
      </c>
      <c r="C3" s="5"/>
    </row>
    <row r="4" spans="1:3" ht="10.5" customHeight="1" thickBot="1" x14ac:dyDescent="0.3">
      <c r="A4" s="3"/>
      <c r="B4" s="91"/>
      <c r="C4" s="5"/>
    </row>
    <row r="5" spans="1:3" ht="42" customHeight="1" thickBot="1" x14ac:dyDescent="0.3">
      <c r="A5" s="92" t="s">
        <v>0</v>
      </c>
      <c r="B5" s="6" t="s">
        <v>1</v>
      </c>
      <c r="C5" s="93" t="s">
        <v>2</v>
      </c>
    </row>
    <row r="6" spans="1:3" ht="15.75" customHeight="1" x14ac:dyDescent="0.25">
      <c r="A6" s="10">
        <v>70877637</v>
      </c>
      <c r="B6" s="82" t="s">
        <v>3</v>
      </c>
      <c r="C6" s="22">
        <v>215633</v>
      </c>
    </row>
    <row r="7" spans="1:3" ht="15.75" customHeight="1" x14ac:dyDescent="0.25">
      <c r="A7" s="7">
        <v>62537709</v>
      </c>
      <c r="B7" s="81" t="s">
        <v>4</v>
      </c>
      <c r="C7" s="8">
        <v>-28800</v>
      </c>
    </row>
    <row r="8" spans="1:3" ht="15.75" customHeight="1" x14ac:dyDescent="0.25">
      <c r="A8" s="7">
        <v>60077069</v>
      </c>
      <c r="B8" s="81" t="s">
        <v>5</v>
      </c>
      <c r="C8" s="8">
        <v>107816</v>
      </c>
    </row>
    <row r="9" spans="1:3" ht="15.75" customHeight="1" x14ac:dyDescent="0.25">
      <c r="A9" s="7">
        <v>62537768</v>
      </c>
      <c r="B9" s="81" t="s">
        <v>6</v>
      </c>
      <c r="C9" s="8">
        <v>64122</v>
      </c>
    </row>
    <row r="10" spans="1:3" ht="15.75" customHeight="1" x14ac:dyDescent="0.25">
      <c r="A10" s="7">
        <v>75000181</v>
      </c>
      <c r="B10" s="81" t="s">
        <v>7</v>
      </c>
      <c r="C10" s="8">
        <v>431264</v>
      </c>
    </row>
    <row r="11" spans="1:3" ht="15.75" customHeight="1" x14ac:dyDescent="0.25">
      <c r="A11" s="7">
        <v>75107970</v>
      </c>
      <c r="B11" s="81" t="s">
        <v>8</v>
      </c>
      <c r="C11" s="8">
        <v>328449</v>
      </c>
    </row>
    <row r="12" spans="1:3" ht="15.75" customHeight="1" x14ac:dyDescent="0.25">
      <c r="A12" s="7">
        <v>70997403</v>
      </c>
      <c r="B12" s="81" t="s">
        <v>9</v>
      </c>
      <c r="C12" s="8">
        <v>2700</v>
      </c>
    </row>
    <row r="13" spans="1:3" ht="15.75" customHeight="1" x14ac:dyDescent="0.25">
      <c r="A13" s="7">
        <v>21551359</v>
      </c>
      <c r="B13" s="81" t="s">
        <v>10</v>
      </c>
      <c r="C13" s="8">
        <v>1294932</v>
      </c>
    </row>
    <row r="14" spans="1:3" ht="15.75" customHeight="1" x14ac:dyDescent="0.25">
      <c r="A14" s="7">
        <v>70945390</v>
      </c>
      <c r="B14" s="81" t="s">
        <v>11</v>
      </c>
      <c r="C14" s="8">
        <v>220633</v>
      </c>
    </row>
    <row r="15" spans="1:3" ht="15.75" customHeight="1" x14ac:dyDescent="0.25">
      <c r="A15" s="7">
        <v>75001349</v>
      </c>
      <c r="B15" s="81" t="s">
        <v>12</v>
      </c>
      <c r="C15" s="8">
        <v>3000</v>
      </c>
    </row>
    <row r="16" spans="1:3" ht="15.75" customHeight="1" x14ac:dyDescent="0.25">
      <c r="A16" s="9" t="s">
        <v>13</v>
      </c>
      <c r="B16" s="81" t="s">
        <v>14</v>
      </c>
      <c r="C16" s="8">
        <v>200240</v>
      </c>
    </row>
    <row r="17" spans="1:3" ht="15.75" customHeight="1" x14ac:dyDescent="0.25">
      <c r="A17" s="7">
        <v>75000881</v>
      </c>
      <c r="B17" s="81" t="s">
        <v>15</v>
      </c>
      <c r="C17" s="8">
        <v>250486</v>
      </c>
    </row>
    <row r="18" spans="1:3" ht="15.75" customHeight="1" x14ac:dyDescent="0.25">
      <c r="A18" s="7">
        <v>62537385</v>
      </c>
      <c r="B18" s="81" t="s">
        <v>16</v>
      </c>
      <c r="C18" s="8">
        <v>486367</v>
      </c>
    </row>
    <row r="19" spans="1:3" ht="15.75" customHeight="1" x14ac:dyDescent="0.25">
      <c r="A19" s="10">
        <v>60077204</v>
      </c>
      <c r="B19" s="82" t="s">
        <v>17</v>
      </c>
      <c r="C19" s="8">
        <v>36722</v>
      </c>
    </row>
    <row r="20" spans="1:3" ht="15.75" customHeight="1" x14ac:dyDescent="0.25">
      <c r="A20" s="11">
        <v>70922616</v>
      </c>
      <c r="B20" s="12" t="s">
        <v>18</v>
      </c>
      <c r="C20" s="8">
        <v>176427</v>
      </c>
    </row>
    <row r="21" spans="1:3" ht="15.75" customHeight="1" x14ac:dyDescent="0.25">
      <c r="A21" s="11">
        <v>70982007</v>
      </c>
      <c r="B21" s="12" t="s">
        <v>19</v>
      </c>
      <c r="C21" s="8">
        <v>48628</v>
      </c>
    </row>
    <row r="22" spans="1:3" ht="15.75" customHeight="1" x14ac:dyDescent="0.25">
      <c r="A22" s="11">
        <v>75000946</v>
      </c>
      <c r="B22" s="12" t="s">
        <v>20</v>
      </c>
      <c r="C22" s="8">
        <v>4000</v>
      </c>
    </row>
    <row r="23" spans="1:3" ht="15.75" customHeight="1" x14ac:dyDescent="0.25">
      <c r="A23" s="11">
        <v>71006044</v>
      </c>
      <c r="B23" s="12" t="s">
        <v>21</v>
      </c>
      <c r="C23" s="8">
        <v>372065</v>
      </c>
    </row>
    <row r="24" spans="1:3" ht="15.75" customHeight="1" x14ac:dyDescent="0.25">
      <c r="A24" s="11">
        <v>62540475</v>
      </c>
      <c r="B24" s="12" t="s">
        <v>22</v>
      </c>
      <c r="C24" s="8">
        <v>405596</v>
      </c>
    </row>
    <row r="25" spans="1:3" ht="15.75" customHeight="1" x14ac:dyDescent="0.25">
      <c r="A25" s="13">
        <v>70997667</v>
      </c>
      <c r="B25" s="83" t="s">
        <v>23</v>
      </c>
      <c r="C25" s="8">
        <v>197798</v>
      </c>
    </row>
    <row r="26" spans="1:3" ht="15.75" customHeight="1" x14ac:dyDescent="0.25">
      <c r="A26" s="14">
        <v>70986622</v>
      </c>
      <c r="B26" s="84" t="s">
        <v>24</v>
      </c>
      <c r="C26" s="8">
        <v>116917</v>
      </c>
    </row>
    <row r="27" spans="1:3" ht="15.75" customHeight="1" x14ac:dyDescent="0.25">
      <c r="A27" s="14">
        <v>71000399</v>
      </c>
      <c r="B27" s="84" t="s">
        <v>25</v>
      </c>
      <c r="C27" s="8">
        <v>398007</v>
      </c>
    </row>
    <row r="28" spans="1:3" ht="15.75" customHeight="1" x14ac:dyDescent="0.25">
      <c r="A28" s="14">
        <v>70987203</v>
      </c>
      <c r="B28" s="84" t="s">
        <v>26</v>
      </c>
      <c r="C28" s="8">
        <v>-215632</v>
      </c>
    </row>
    <row r="29" spans="1:3" ht="15.75" customHeight="1" x14ac:dyDescent="0.25">
      <c r="A29" s="14">
        <v>75001136</v>
      </c>
      <c r="B29" s="84" t="s">
        <v>27</v>
      </c>
      <c r="C29" s="8">
        <v>176426</v>
      </c>
    </row>
    <row r="30" spans="1:3" ht="15.75" customHeight="1" x14ac:dyDescent="0.25">
      <c r="A30" s="15">
        <v>70982767</v>
      </c>
      <c r="B30" s="18" t="s">
        <v>28</v>
      </c>
      <c r="C30" s="8">
        <v>68626</v>
      </c>
    </row>
    <row r="31" spans="1:3" ht="15.75" customHeight="1" x14ac:dyDescent="0.25">
      <c r="A31" s="16" t="s">
        <v>29</v>
      </c>
      <c r="B31" s="18" t="s">
        <v>30</v>
      </c>
      <c r="C31" s="8">
        <v>317491</v>
      </c>
    </row>
    <row r="32" spans="1:3" ht="15.75" customHeight="1" x14ac:dyDescent="0.25">
      <c r="A32" s="15">
        <v>70964581</v>
      </c>
      <c r="B32" s="18" t="s">
        <v>31</v>
      </c>
      <c r="C32" s="8">
        <v>88213</v>
      </c>
    </row>
    <row r="33" spans="1:3" ht="15.75" customHeight="1" x14ac:dyDescent="0.25">
      <c r="A33" s="15">
        <v>70992801</v>
      </c>
      <c r="B33" s="18" t="s">
        <v>32</v>
      </c>
      <c r="C33" s="8">
        <v>392059</v>
      </c>
    </row>
    <row r="34" spans="1:3" ht="15.75" customHeight="1" x14ac:dyDescent="0.25">
      <c r="A34" s="10">
        <v>70874191</v>
      </c>
      <c r="B34" s="82" t="s">
        <v>33</v>
      </c>
      <c r="C34" s="8">
        <v>434265</v>
      </c>
    </row>
    <row r="35" spans="1:3" ht="15.75" customHeight="1" x14ac:dyDescent="0.25">
      <c r="A35" s="7">
        <v>75048523</v>
      </c>
      <c r="B35" s="81" t="s">
        <v>34</v>
      </c>
      <c r="C35" s="8">
        <v>215633</v>
      </c>
    </row>
    <row r="36" spans="1:3" ht="15.75" customHeight="1" x14ac:dyDescent="0.25">
      <c r="A36" s="17">
        <v>63289971</v>
      </c>
      <c r="B36" s="18" t="s">
        <v>35</v>
      </c>
      <c r="C36" s="8">
        <v>-215633</v>
      </c>
    </row>
    <row r="37" spans="1:3" ht="15.75" customHeight="1" x14ac:dyDescent="0.25">
      <c r="A37" s="7" t="s">
        <v>36</v>
      </c>
      <c r="B37" s="81" t="s">
        <v>37</v>
      </c>
      <c r="C37" s="8">
        <v>-235235</v>
      </c>
    </row>
    <row r="38" spans="1:3" ht="15.75" customHeight="1" x14ac:dyDescent="0.25">
      <c r="A38" s="7">
        <v>75001195</v>
      </c>
      <c r="B38" s="81" t="s">
        <v>38</v>
      </c>
      <c r="C38" s="8">
        <v>215633</v>
      </c>
    </row>
    <row r="39" spans="1:3" ht="15.75" customHeight="1" thickBot="1" x14ac:dyDescent="0.3">
      <c r="A39" s="7">
        <v>75001179</v>
      </c>
      <c r="B39" s="81" t="s">
        <v>39</v>
      </c>
      <c r="C39" s="8">
        <v>47813</v>
      </c>
    </row>
    <row r="40" spans="1:3" ht="15.75" customHeight="1" thickBot="1" x14ac:dyDescent="0.3">
      <c r="A40" s="19"/>
      <c r="B40" s="61" t="s">
        <v>40</v>
      </c>
      <c r="C40" s="20">
        <f>SUM(C6:C39)</f>
        <v>6622661</v>
      </c>
    </row>
    <row r="41" spans="1:3" ht="15.75" customHeight="1" x14ac:dyDescent="0.25">
      <c r="A41" s="21" t="s">
        <v>41</v>
      </c>
      <c r="B41" s="85" t="s">
        <v>42</v>
      </c>
      <c r="C41" s="22">
        <v>-340708</v>
      </c>
    </row>
    <row r="42" spans="1:3" ht="15.75" customHeight="1" x14ac:dyDescent="0.25">
      <c r="A42" s="23">
        <v>60077417</v>
      </c>
      <c r="B42" s="24" t="s">
        <v>43</v>
      </c>
      <c r="C42" s="22">
        <v>138480</v>
      </c>
    </row>
    <row r="43" spans="1:3" ht="15.75" customHeight="1" x14ac:dyDescent="0.25">
      <c r="A43" s="25">
        <v>62537873</v>
      </c>
      <c r="B43" s="26" t="s">
        <v>44</v>
      </c>
      <c r="C43" s="22">
        <v>348894</v>
      </c>
    </row>
    <row r="44" spans="1:3" ht="15.75" customHeight="1" x14ac:dyDescent="0.25">
      <c r="A44" s="25" t="s">
        <v>45</v>
      </c>
      <c r="B44" s="26" t="s">
        <v>46</v>
      </c>
      <c r="C44" s="22">
        <v>5000</v>
      </c>
    </row>
    <row r="45" spans="1:3" ht="15.75" customHeight="1" x14ac:dyDescent="0.25">
      <c r="A45" s="25" t="s">
        <v>47</v>
      </c>
      <c r="B45" s="26" t="s">
        <v>48</v>
      </c>
      <c r="C45" s="56">
        <v>500</v>
      </c>
    </row>
    <row r="46" spans="1:3" ht="15.75" customHeight="1" x14ac:dyDescent="0.25">
      <c r="A46" s="25" t="s">
        <v>49</v>
      </c>
      <c r="B46" s="26" t="s">
        <v>50</v>
      </c>
      <c r="C46" s="22">
        <v>-194959</v>
      </c>
    </row>
    <row r="47" spans="1:3" ht="15.75" customHeight="1" x14ac:dyDescent="0.25">
      <c r="A47" s="25" t="s">
        <v>51</v>
      </c>
      <c r="B47" s="26" t="s">
        <v>52</v>
      </c>
      <c r="C47" s="56">
        <v>237243</v>
      </c>
    </row>
    <row r="48" spans="1:3" ht="15.75" customHeight="1" x14ac:dyDescent="0.25">
      <c r="A48" s="25" t="s">
        <v>53</v>
      </c>
      <c r="B48" s="26" t="s">
        <v>54</v>
      </c>
      <c r="C48" s="22">
        <v>465488</v>
      </c>
    </row>
    <row r="49" spans="1:3" ht="15.75" customHeight="1" x14ac:dyDescent="0.25">
      <c r="A49" s="25">
        <v>62537784</v>
      </c>
      <c r="B49" s="26" t="s">
        <v>55</v>
      </c>
      <c r="C49" s="22">
        <v>275534</v>
      </c>
    </row>
    <row r="50" spans="1:3" ht="15.75" customHeight="1" x14ac:dyDescent="0.25">
      <c r="A50" s="25" t="s">
        <v>56</v>
      </c>
      <c r="B50" s="26" t="s">
        <v>57</v>
      </c>
      <c r="C50" s="22">
        <v>-1842970</v>
      </c>
    </row>
    <row r="51" spans="1:3" ht="15.75" customHeight="1" x14ac:dyDescent="0.25">
      <c r="A51" s="25">
        <v>60077212</v>
      </c>
      <c r="B51" s="26" t="s">
        <v>58</v>
      </c>
      <c r="C51" s="22">
        <v>-13137</v>
      </c>
    </row>
    <row r="52" spans="1:3" ht="15.75" customHeight="1" x14ac:dyDescent="0.25">
      <c r="A52" s="25">
        <v>62537661</v>
      </c>
      <c r="B52" s="26" t="s">
        <v>59</v>
      </c>
      <c r="C52" s="22">
        <v>331491</v>
      </c>
    </row>
    <row r="53" spans="1:3" ht="15.75" customHeight="1" x14ac:dyDescent="0.25">
      <c r="A53" s="27" t="s">
        <v>60</v>
      </c>
      <c r="B53" s="26" t="s">
        <v>61</v>
      </c>
      <c r="C53" s="22">
        <v>-137225</v>
      </c>
    </row>
    <row r="54" spans="1:3" ht="15.75" customHeight="1" x14ac:dyDescent="0.25">
      <c r="A54" s="25">
        <v>75000024</v>
      </c>
      <c r="B54" s="26" t="s">
        <v>62</v>
      </c>
      <c r="C54" s="22">
        <v>396822</v>
      </c>
    </row>
    <row r="55" spans="1:3" ht="15.75" customHeight="1" x14ac:dyDescent="0.25">
      <c r="A55" s="25">
        <v>75000547</v>
      </c>
      <c r="B55" s="26" t="s">
        <v>63</v>
      </c>
      <c r="C55" s="22">
        <v>268141</v>
      </c>
    </row>
    <row r="56" spans="1:3" ht="15.75" customHeight="1" x14ac:dyDescent="0.25">
      <c r="A56" s="25">
        <v>75000199</v>
      </c>
      <c r="B56" s="26" t="s">
        <v>64</v>
      </c>
      <c r="C56" s="22">
        <v>-107816</v>
      </c>
    </row>
    <row r="57" spans="1:3" ht="15.75" customHeight="1" x14ac:dyDescent="0.25">
      <c r="A57" s="25">
        <v>62537521</v>
      </c>
      <c r="B57" s="26" t="s">
        <v>65</v>
      </c>
      <c r="C57" s="22">
        <v>611940</v>
      </c>
    </row>
    <row r="58" spans="1:3" ht="15.75" customHeight="1" x14ac:dyDescent="0.25">
      <c r="A58" s="25">
        <v>62537547</v>
      </c>
      <c r="B58" s="26" t="s">
        <v>66</v>
      </c>
      <c r="C58" s="22">
        <v>-253505</v>
      </c>
    </row>
    <row r="59" spans="1:3" ht="15.75" customHeight="1" x14ac:dyDescent="0.25">
      <c r="A59" s="25">
        <v>75000369</v>
      </c>
      <c r="B59" s="26" t="s">
        <v>67</v>
      </c>
      <c r="C59" s="22">
        <v>-303769</v>
      </c>
    </row>
    <row r="60" spans="1:3" ht="15.75" customHeight="1" x14ac:dyDescent="0.25">
      <c r="A60" s="25">
        <v>70988471</v>
      </c>
      <c r="B60" s="26" t="s">
        <v>68</v>
      </c>
      <c r="C60" s="22">
        <v>-93015</v>
      </c>
    </row>
    <row r="61" spans="1:3" ht="15.75" customHeight="1" x14ac:dyDescent="0.25">
      <c r="A61" s="25">
        <v>75000709</v>
      </c>
      <c r="B61" s="26" t="s">
        <v>69</v>
      </c>
      <c r="C61" s="22">
        <v>-19603</v>
      </c>
    </row>
    <row r="62" spans="1:3" ht="15.75" customHeight="1" x14ac:dyDescent="0.25">
      <c r="A62" s="27" t="s">
        <v>70</v>
      </c>
      <c r="B62" s="26" t="s">
        <v>71</v>
      </c>
      <c r="C62" s="22">
        <v>155830</v>
      </c>
    </row>
    <row r="63" spans="1:3" ht="15.75" customHeight="1" x14ac:dyDescent="0.25">
      <c r="A63" s="25">
        <v>75000776</v>
      </c>
      <c r="B63" s="26" t="s">
        <v>72</v>
      </c>
      <c r="C63" s="22">
        <v>227671</v>
      </c>
    </row>
    <row r="64" spans="1:3" ht="15.75" customHeight="1" x14ac:dyDescent="0.25">
      <c r="A64" s="25">
        <v>70986223</v>
      </c>
      <c r="B64" s="26" t="s">
        <v>73</v>
      </c>
      <c r="C64" s="22">
        <v>196030</v>
      </c>
    </row>
    <row r="65" spans="1:3" ht="15.75" customHeight="1" x14ac:dyDescent="0.25">
      <c r="A65" s="27" t="s">
        <v>74</v>
      </c>
      <c r="B65" s="26" t="s">
        <v>75</v>
      </c>
      <c r="C65" s="22">
        <v>7290</v>
      </c>
    </row>
    <row r="66" spans="1:3" ht="15.75" customHeight="1" x14ac:dyDescent="0.25">
      <c r="A66" s="25">
        <v>75001365</v>
      </c>
      <c r="B66" s="26" t="s">
        <v>76</v>
      </c>
      <c r="C66" s="22">
        <v>10864</v>
      </c>
    </row>
    <row r="67" spans="1:3" ht="15.75" customHeight="1" x14ac:dyDescent="0.25">
      <c r="A67" s="25">
        <v>70988862</v>
      </c>
      <c r="B67" s="26" t="s">
        <v>77</v>
      </c>
      <c r="C67" s="22">
        <v>206046</v>
      </c>
    </row>
    <row r="68" spans="1:3" ht="15.75" customHeight="1" x14ac:dyDescent="0.25">
      <c r="A68" s="25">
        <v>60077034</v>
      </c>
      <c r="B68" s="26" t="s">
        <v>78</v>
      </c>
      <c r="C68" s="22">
        <v>173824</v>
      </c>
    </row>
    <row r="69" spans="1:3" ht="15.75" customHeight="1" x14ac:dyDescent="0.25">
      <c r="A69" s="25">
        <v>60076909</v>
      </c>
      <c r="B69" s="26" t="s">
        <v>79</v>
      </c>
      <c r="C69" s="22">
        <v>296924</v>
      </c>
    </row>
    <row r="70" spans="1:3" ht="15.75" customHeight="1" x14ac:dyDescent="0.25">
      <c r="A70" s="27" t="s">
        <v>80</v>
      </c>
      <c r="B70" s="26" t="s">
        <v>81</v>
      </c>
      <c r="C70" s="22">
        <v>283682</v>
      </c>
    </row>
    <row r="71" spans="1:3" ht="15.75" customHeight="1" x14ac:dyDescent="0.25">
      <c r="A71" s="27" t="s">
        <v>82</v>
      </c>
      <c r="B71" s="26" t="s">
        <v>83</v>
      </c>
      <c r="C71" s="22">
        <v>394889</v>
      </c>
    </row>
    <row r="72" spans="1:3" ht="15.75" customHeight="1" x14ac:dyDescent="0.25">
      <c r="A72" s="27" t="s">
        <v>84</v>
      </c>
      <c r="B72" s="26" t="s">
        <v>85</v>
      </c>
      <c r="C72" s="22">
        <v>237861</v>
      </c>
    </row>
    <row r="73" spans="1:3" ht="15.75" customHeight="1" x14ac:dyDescent="0.25">
      <c r="A73" s="27" t="s">
        <v>86</v>
      </c>
      <c r="B73" s="26" t="s">
        <v>87</v>
      </c>
      <c r="C73" s="22">
        <v>23500</v>
      </c>
    </row>
    <row r="74" spans="1:3" ht="15.75" customHeight="1" x14ac:dyDescent="0.25">
      <c r="A74" s="27" t="s">
        <v>88</v>
      </c>
      <c r="B74" s="26" t="s">
        <v>89</v>
      </c>
      <c r="C74" s="22">
        <v>51161</v>
      </c>
    </row>
    <row r="75" spans="1:3" ht="15.75" customHeight="1" x14ac:dyDescent="0.25">
      <c r="A75" s="27" t="s">
        <v>90</v>
      </c>
      <c r="B75" s="26" t="s">
        <v>91</v>
      </c>
      <c r="C75" s="22">
        <v>48945</v>
      </c>
    </row>
    <row r="76" spans="1:3" ht="15.75" customHeight="1" x14ac:dyDescent="0.25">
      <c r="A76" s="27" t="s">
        <v>92</v>
      </c>
      <c r="B76" s="26" t="s">
        <v>93</v>
      </c>
      <c r="C76" s="22">
        <v>-55054</v>
      </c>
    </row>
    <row r="77" spans="1:3" ht="15.75" customHeight="1" x14ac:dyDescent="0.25">
      <c r="A77" s="25">
        <v>60084391</v>
      </c>
      <c r="B77" s="26" t="s">
        <v>94</v>
      </c>
      <c r="C77" s="22">
        <v>250486</v>
      </c>
    </row>
    <row r="78" spans="1:3" ht="15.75" customHeight="1" x14ac:dyDescent="0.25">
      <c r="A78" s="27" t="s">
        <v>95</v>
      </c>
      <c r="B78" s="26" t="s">
        <v>96</v>
      </c>
      <c r="C78" s="22">
        <v>348004</v>
      </c>
    </row>
    <row r="79" spans="1:3" ht="15.75" customHeight="1" x14ac:dyDescent="0.25">
      <c r="A79" s="27" t="s">
        <v>97</v>
      </c>
      <c r="B79" s="26" t="s">
        <v>98</v>
      </c>
      <c r="C79" s="22">
        <v>3000</v>
      </c>
    </row>
    <row r="80" spans="1:3" ht="15.75" customHeight="1" x14ac:dyDescent="0.25">
      <c r="A80" s="27" t="s">
        <v>99</v>
      </c>
      <c r="B80" s="26" t="s">
        <v>100</v>
      </c>
      <c r="C80" s="22">
        <v>547787</v>
      </c>
    </row>
    <row r="81" spans="1:3" ht="15.75" customHeight="1" x14ac:dyDescent="0.25">
      <c r="A81" s="27" t="s">
        <v>101</v>
      </c>
      <c r="B81" s="26" t="s">
        <v>102</v>
      </c>
      <c r="C81" s="22">
        <v>163899</v>
      </c>
    </row>
    <row r="82" spans="1:3" ht="15.75" customHeight="1" x14ac:dyDescent="0.25">
      <c r="A82" s="27" t="s">
        <v>103</v>
      </c>
      <c r="B82" s="26" t="s">
        <v>104</v>
      </c>
      <c r="C82" s="22">
        <v>29969</v>
      </c>
    </row>
    <row r="83" spans="1:3" ht="15.75" customHeight="1" x14ac:dyDescent="0.25">
      <c r="A83" s="27" t="s">
        <v>105</v>
      </c>
      <c r="B83" s="26" t="s">
        <v>106</v>
      </c>
      <c r="C83" s="22">
        <v>338619</v>
      </c>
    </row>
    <row r="84" spans="1:3" ht="15.75" customHeight="1" x14ac:dyDescent="0.25">
      <c r="A84" s="25">
        <v>70878706</v>
      </c>
      <c r="B84" s="26" t="s">
        <v>107</v>
      </c>
      <c r="C84" s="22">
        <v>292622</v>
      </c>
    </row>
    <row r="85" spans="1:3" ht="15.75" customHeight="1" x14ac:dyDescent="0.25">
      <c r="A85" s="25">
        <v>70981949</v>
      </c>
      <c r="B85" s="26" t="s">
        <v>108</v>
      </c>
      <c r="C85" s="22">
        <v>310341</v>
      </c>
    </row>
    <row r="86" spans="1:3" ht="15.75" customHeight="1" x14ac:dyDescent="0.25">
      <c r="A86" s="25">
        <v>70876908</v>
      </c>
      <c r="B86" s="26" t="s">
        <v>109</v>
      </c>
      <c r="C86" s="22">
        <v>110386</v>
      </c>
    </row>
    <row r="87" spans="1:3" ht="15.75" customHeight="1" x14ac:dyDescent="0.25">
      <c r="A87" s="25">
        <v>70981957</v>
      </c>
      <c r="B87" s="26" t="s">
        <v>110</v>
      </c>
      <c r="C87" s="22">
        <v>679917</v>
      </c>
    </row>
    <row r="88" spans="1:3" ht="15.75" customHeight="1" x14ac:dyDescent="0.25">
      <c r="A88" s="25">
        <v>70878714</v>
      </c>
      <c r="B88" s="26" t="s">
        <v>111</v>
      </c>
      <c r="C88" s="22">
        <v>1500</v>
      </c>
    </row>
    <row r="89" spans="1:3" ht="15.75" customHeight="1" x14ac:dyDescent="0.25">
      <c r="A89" s="25">
        <v>70984492</v>
      </c>
      <c r="B89" s="26" t="s">
        <v>112</v>
      </c>
      <c r="C89" s="22">
        <v>264641</v>
      </c>
    </row>
    <row r="90" spans="1:3" ht="15.75" customHeight="1" x14ac:dyDescent="0.25">
      <c r="A90" s="25">
        <v>70659214</v>
      </c>
      <c r="B90" s="26" t="s">
        <v>113</v>
      </c>
      <c r="C90" s="22">
        <v>23564</v>
      </c>
    </row>
    <row r="91" spans="1:3" ht="15.75" customHeight="1" x14ac:dyDescent="0.25">
      <c r="A91" s="25">
        <v>70970441</v>
      </c>
      <c r="B91" s="26" t="s">
        <v>114</v>
      </c>
      <c r="C91" s="22">
        <v>108640</v>
      </c>
    </row>
    <row r="92" spans="1:3" ht="15.75" customHeight="1" x14ac:dyDescent="0.25">
      <c r="A92" s="25">
        <v>75000059</v>
      </c>
      <c r="B92" s="26" t="s">
        <v>115</v>
      </c>
      <c r="C92" s="22">
        <v>16202</v>
      </c>
    </row>
    <row r="93" spans="1:3" ht="15.75" customHeight="1" x14ac:dyDescent="0.25">
      <c r="A93" s="25">
        <v>75000041</v>
      </c>
      <c r="B93" s="26" t="s">
        <v>116</v>
      </c>
      <c r="C93" s="56">
        <v>92260</v>
      </c>
    </row>
    <row r="94" spans="1:3" ht="15.75" customHeight="1" x14ac:dyDescent="0.25">
      <c r="A94" s="25">
        <v>70988382</v>
      </c>
      <c r="B94" s="26" t="s">
        <v>117</v>
      </c>
      <c r="C94" s="22">
        <v>-181663</v>
      </c>
    </row>
    <row r="95" spans="1:3" ht="15.75" customHeight="1" x14ac:dyDescent="0.25">
      <c r="A95" s="25">
        <v>75001241</v>
      </c>
      <c r="B95" s="26" t="s">
        <v>118</v>
      </c>
      <c r="C95" s="56">
        <v>-191481</v>
      </c>
    </row>
    <row r="96" spans="1:3" ht="15.75" customHeight="1" x14ac:dyDescent="0.25">
      <c r="A96" s="25">
        <v>75000938</v>
      </c>
      <c r="B96" s="26" t="s">
        <v>119</v>
      </c>
      <c r="C96" s="22">
        <v>45096</v>
      </c>
    </row>
    <row r="97" spans="1:3" ht="15.75" customHeight="1" x14ac:dyDescent="0.25">
      <c r="A97" s="25">
        <v>60818263</v>
      </c>
      <c r="B97" s="26" t="s">
        <v>120</v>
      </c>
      <c r="C97" s="22">
        <v>638405</v>
      </c>
    </row>
    <row r="98" spans="1:3" ht="15.75" customHeight="1" x14ac:dyDescent="0.25">
      <c r="A98" s="25">
        <v>70986631</v>
      </c>
      <c r="B98" s="26" t="s">
        <v>121</v>
      </c>
      <c r="C98" s="22">
        <v>-533308</v>
      </c>
    </row>
    <row r="99" spans="1:3" ht="15.75" customHeight="1" x14ac:dyDescent="0.25">
      <c r="A99" s="25">
        <v>60818174</v>
      </c>
      <c r="B99" s="26" t="s">
        <v>122</v>
      </c>
      <c r="C99" s="22">
        <v>223683</v>
      </c>
    </row>
    <row r="100" spans="1:3" ht="15.75" customHeight="1" x14ac:dyDescent="0.25">
      <c r="A100" s="25">
        <v>75001063</v>
      </c>
      <c r="B100" s="26" t="s">
        <v>123</v>
      </c>
      <c r="C100" s="22">
        <v>-193842</v>
      </c>
    </row>
    <row r="101" spans="1:3" ht="15.75" customHeight="1" x14ac:dyDescent="0.25">
      <c r="A101" s="25">
        <v>70999376</v>
      </c>
      <c r="B101" s="26" t="s">
        <v>124</v>
      </c>
      <c r="C101" s="22">
        <v>118251</v>
      </c>
    </row>
    <row r="102" spans="1:3" ht="15.75" customHeight="1" x14ac:dyDescent="0.25">
      <c r="A102" s="25">
        <v>70943842</v>
      </c>
      <c r="B102" s="26" t="s">
        <v>125</v>
      </c>
      <c r="C102" s="22">
        <v>182968</v>
      </c>
    </row>
    <row r="103" spans="1:3" ht="15.75" customHeight="1" x14ac:dyDescent="0.25">
      <c r="A103" s="28">
        <v>70943125</v>
      </c>
      <c r="B103" s="29" t="s">
        <v>126</v>
      </c>
      <c r="C103" s="22">
        <v>215633</v>
      </c>
    </row>
    <row r="104" spans="1:3" ht="15.75" customHeight="1" x14ac:dyDescent="0.25">
      <c r="A104" s="25">
        <v>70943150</v>
      </c>
      <c r="B104" s="26" t="s">
        <v>127</v>
      </c>
      <c r="C104" s="22">
        <v>560234</v>
      </c>
    </row>
    <row r="105" spans="1:3" ht="15.75" customHeight="1" x14ac:dyDescent="0.25">
      <c r="A105" s="25">
        <v>70943141</v>
      </c>
      <c r="B105" s="26" t="s">
        <v>128</v>
      </c>
      <c r="C105" s="22">
        <v>373752</v>
      </c>
    </row>
    <row r="106" spans="1:3" ht="15.75" customHeight="1" x14ac:dyDescent="0.25">
      <c r="A106" s="25">
        <v>70943168</v>
      </c>
      <c r="B106" s="26" t="s">
        <v>129</v>
      </c>
      <c r="C106" s="22">
        <v>384757</v>
      </c>
    </row>
    <row r="107" spans="1:3" ht="15.75" customHeight="1" x14ac:dyDescent="0.25">
      <c r="A107" s="25">
        <v>70890889</v>
      </c>
      <c r="B107" s="26" t="s">
        <v>130</v>
      </c>
      <c r="C107" s="22">
        <v>874229</v>
      </c>
    </row>
    <row r="108" spans="1:3" ht="15.75" customHeight="1" x14ac:dyDescent="0.25">
      <c r="A108" s="25">
        <v>70986851</v>
      </c>
      <c r="B108" s="26" t="s">
        <v>131</v>
      </c>
      <c r="C108" s="22">
        <v>-7154</v>
      </c>
    </row>
    <row r="109" spans="1:3" ht="15.75" customHeight="1" x14ac:dyDescent="0.25">
      <c r="A109" s="25">
        <v>75000989</v>
      </c>
      <c r="B109" s="26" t="s">
        <v>132</v>
      </c>
      <c r="C109" s="22">
        <v>267997</v>
      </c>
    </row>
    <row r="110" spans="1:3" ht="15.75" customHeight="1" x14ac:dyDescent="0.25">
      <c r="A110" s="25">
        <v>70993998</v>
      </c>
      <c r="B110" s="26" t="s">
        <v>133</v>
      </c>
      <c r="C110" s="22">
        <v>127170</v>
      </c>
    </row>
    <row r="111" spans="1:3" ht="15.75" customHeight="1" x14ac:dyDescent="0.25">
      <c r="A111" s="25">
        <v>70986274</v>
      </c>
      <c r="B111" s="26" t="s">
        <v>134</v>
      </c>
      <c r="C111" s="22">
        <v>47570</v>
      </c>
    </row>
    <row r="112" spans="1:3" ht="15.75" customHeight="1" x14ac:dyDescent="0.25">
      <c r="A112" s="25">
        <v>71000381</v>
      </c>
      <c r="B112" s="26" t="s">
        <v>135</v>
      </c>
      <c r="C112" s="22">
        <v>396237</v>
      </c>
    </row>
    <row r="113" spans="1:3" ht="30" customHeight="1" x14ac:dyDescent="0.25">
      <c r="A113" s="25">
        <v>71000364</v>
      </c>
      <c r="B113" s="26" t="s">
        <v>136</v>
      </c>
      <c r="C113" s="22">
        <v>12407</v>
      </c>
    </row>
    <row r="114" spans="1:3" ht="15.75" customHeight="1" x14ac:dyDescent="0.25">
      <c r="A114" s="25">
        <v>47258365</v>
      </c>
      <c r="B114" s="26" t="s">
        <v>137</v>
      </c>
      <c r="C114" s="22">
        <v>-106716</v>
      </c>
    </row>
    <row r="115" spans="1:3" ht="15.75" customHeight="1" x14ac:dyDescent="0.25">
      <c r="A115" s="25">
        <v>60098741</v>
      </c>
      <c r="B115" s="26" t="s">
        <v>138</v>
      </c>
      <c r="C115" s="22">
        <v>118385</v>
      </c>
    </row>
    <row r="116" spans="1:3" ht="15.75" customHeight="1" x14ac:dyDescent="0.25">
      <c r="A116" s="25">
        <v>68543972</v>
      </c>
      <c r="B116" s="26" t="s">
        <v>139</v>
      </c>
      <c r="C116" s="22">
        <v>-19604</v>
      </c>
    </row>
    <row r="117" spans="1:3" ht="15.75" customHeight="1" x14ac:dyDescent="0.25">
      <c r="A117" s="25" t="s">
        <v>140</v>
      </c>
      <c r="B117" s="26" t="s">
        <v>141</v>
      </c>
      <c r="C117" s="22">
        <v>558039</v>
      </c>
    </row>
    <row r="118" spans="1:3" ht="15.75" customHeight="1" x14ac:dyDescent="0.25">
      <c r="A118" s="25">
        <v>70932158</v>
      </c>
      <c r="B118" s="26" t="s">
        <v>142</v>
      </c>
      <c r="C118" s="22">
        <v>491806</v>
      </c>
    </row>
    <row r="119" spans="1:3" ht="15.75" customHeight="1" x14ac:dyDescent="0.25">
      <c r="A119" s="25">
        <v>70932174</v>
      </c>
      <c r="B119" s="26" t="s">
        <v>143</v>
      </c>
      <c r="C119" s="22">
        <v>533117</v>
      </c>
    </row>
    <row r="120" spans="1:3" ht="15.75" customHeight="1" x14ac:dyDescent="0.25">
      <c r="A120" s="25">
        <v>71004041</v>
      </c>
      <c r="B120" s="26" t="s">
        <v>144</v>
      </c>
      <c r="C120" s="22">
        <v>13580</v>
      </c>
    </row>
    <row r="121" spans="1:3" ht="15.75" customHeight="1" x14ac:dyDescent="0.25">
      <c r="A121" s="25">
        <v>47258721</v>
      </c>
      <c r="B121" s="26" t="s">
        <v>145</v>
      </c>
      <c r="C121" s="22">
        <v>-201076</v>
      </c>
    </row>
    <row r="122" spans="1:3" ht="15.75" customHeight="1" x14ac:dyDescent="0.25">
      <c r="A122" s="25" t="s">
        <v>146</v>
      </c>
      <c r="B122" s="26" t="s">
        <v>147</v>
      </c>
      <c r="C122" s="22">
        <v>26183</v>
      </c>
    </row>
    <row r="123" spans="1:3" ht="15.75" customHeight="1" x14ac:dyDescent="0.25">
      <c r="A123" s="25">
        <v>68544120</v>
      </c>
      <c r="B123" s="26" t="s">
        <v>148</v>
      </c>
      <c r="C123" s="22">
        <v>-244433</v>
      </c>
    </row>
    <row r="124" spans="1:3" ht="30" customHeight="1" x14ac:dyDescent="0.25">
      <c r="A124" s="25" t="s">
        <v>149</v>
      </c>
      <c r="B124" s="26" t="s">
        <v>150</v>
      </c>
      <c r="C124" s="22">
        <v>562299</v>
      </c>
    </row>
    <row r="125" spans="1:3" ht="15.75" customHeight="1" x14ac:dyDescent="0.25">
      <c r="A125" s="25">
        <v>71003541</v>
      </c>
      <c r="B125" s="26" t="s">
        <v>151</v>
      </c>
      <c r="C125" s="22">
        <v>-19603</v>
      </c>
    </row>
    <row r="126" spans="1:3" ht="15.75" customHeight="1" x14ac:dyDescent="0.25">
      <c r="A126" s="25">
        <v>70873682</v>
      </c>
      <c r="B126" s="26" t="s">
        <v>152</v>
      </c>
      <c r="C126" s="22">
        <v>-257641</v>
      </c>
    </row>
    <row r="127" spans="1:3" ht="15.75" customHeight="1" x14ac:dyDescent="0.25">
      <c r="A127" s="25">
        <v>47259132</v>
      </c>
      <c r="B127" s="26" t="s">
        <v>153</v>
      </c>
      <c r="C127" s="22">
        <v>59911</v>
      </c>
    </row>
    <row r="128" spans="1:3" ht="15.75" customHeight="1" x14ac:dyDescent="0.25">
      <c r="A128" s="25">
        <v>47259477</v>
      </c>
      <c r="B128" s="26" t="s">
        <v>154</v>
      </c>
      <c r="C128" s="22">
        <v>-107816</v>
      </c>
    </row>
    <row r="129" spans="1:3" ht="15.75" customHeight="1" x14ac:dyDescent="0.25">
      <c r="A129" s="25">
        <v>70940185</v>
      </c>
      <c r="B129" s="26" t="s">
        <v>155</v>
      </c>
      <c r="C129" s="22">
        <v>5000</v>
      </c>
    </row>
    <row r="130" spans="1:3" ht="15.75" customHeight="1" x14ac:dyDescent="0.25">
      <c r="A130" s="25">
        <v>75001268</v>
      </c>
      <c r="B130" s="26" t="s">
        <v>156</v>
      </c>
      <c r="C130" s="22">
        <v>290505</v>
      </c>
    </row>
    <row r="131" spans="1:3" ht="15.75" customHeight="1" x14ac:dyDescent="0.25">
      <c r="A131" s="25">
        <v>70659265</v>
      </c>
      <c r="B131" s="26" t="s">
        <v>157</v>
      </c>
      <c r="C131" s="22">
        <v>28800</v>
      </c>
    </row>
    <row r="132" spans="1:3" ht="15.75" customHeight="1" x14ac:dyDescent="0.25">
      <c r="A132" s="25">
        <v>47255897</v>
      </c>
      <c r="B132" s="26" t="s">
        <v>158</v>
      </c>
      <c r="C132" s="22">
        <v>415069</v>
      </c>
    </row>
    <row r="133" spans="1:3" ht="15.75" customHeight="1" x14ac:dyDescent="0.25">
      <c r="A133" s="25">
        <v>47255838</v>
      </c>
      <c r="B133" s="26" t="s">
        <v>159</v>
      </c>
      <c r="C133" s="22">
        <v>331939</v>
      </c>
    </row>
    <row r="134" spans="1:3" ht="15.75" customHeight="1" x14ac:dyDescent="0.25">
      <c r="A134" s="25">
        <v>75000521</v>
      </c>
      <c r="B134" s="26" t="s">
        <v>160</v>
      </c>
      <c r="C134" s="22">
        <v>264641</v>
      </c>
    </row>
    <row r="135" spans="1:3" ht="15.75" customHeight="1" x14ac:dyDescent="0.25">
      <c r="A135" s="25">
        <v>70932549</v>
      </c>
      <c r="B135" s="26" t="s">
        <v>161</v>
      </c>
      <c r="C135" s="22">
        <v>59810</v>
      </c>
    </row>
    <row r="136" spans="1:3" ht="15.75" customHeight="1" x14ac:dyDescent="0.25">
      <c r="A136" s="25">
        <v>70872490</v>
      </c>
      <c r="B136" s="26" t="s">
        <v>162</v>
      </c>
      <c r="C136" s="22">
        <v>267684</v>
      </c>
    </row>
    <row r="137" spans="1:3" ht="15.75" customHeight="1" x14ac:dyDescent="0.25">
      <c r="A137" s="25">
        <v>70872481</v>
      </c>
      <c r="B137" s="26" t="s">
        <v>163</v>
      </c>
      <c r="C137" s="22">
        <v>294045</v>
      </c>
    </row>
    <row r="138" spans="1:3" ht="15.75" customHeight="1" x14ac:dyDescent="0.25">
      <c r="A138" s="25">
        <v>63289938</v>
      </c>
      <c r="B138" s="26" t="s">
        <v>164</v>
      </c>
      <c r="C138" s="22">
        <v>1386503</v>
      </c>
    </row>
    <row r="139" spans="1:3" ht="15.75" customHeight="1" x14ac:dyDescent="0.25">
      <c r="A139" s="25" t="s">
        <v>165</v>
      </c>
      <c r="B139" s="26" t="s">
        <v>166</v>
      </c>
      <c r="C139" s="56">
        <v>62098</v>
      </c>
    </row>
    <row r="140" spans="1:3" ht="15.75" customHeight="1" x14ac:dyDescent="0.25">
      <c r="A140" s="25" t="s">
        <v>167</v>
      </c>
      <c r="B140" s="26" t="s">
        <v>168</v>
      </c>
      <c r="C140" s="22">
        <v>397395</v>
      </c>
    </row>
    <row r="141" spans="1:3" ht="15.75" customHeight="1" x14ac:dyDescent="0.25">
      <c r="A141" s="25" t="s">
        <v>169</v>
      </c>
      <c r="B141" s="26" t="s">
        <v>170</v>
      </c>
      <c r="C141" s="56">
        <v>344289</v>
      </c>
    </row>
    <row r="142" spans="1:3" ht="15.75" customHeight="1" x14ac:dyDescent="0.25">
      <c r="A142" s="25" t="s">
        <v>171</v>
      </c>
      <c r="B142" s="26" t="s">
        <v>172</v>
      </c>
      <c r="C142" s="22">
        <v>67357</v>
      </c>
    </row>
    <row r="143" spans="1:3" ht="15.75" customHeight="1" x14ac:dyDescent="0.25">
      <c r="A143" s="25" t="s">
        <v>173</v>
      </c>
      <c r="B143" s="26" t="s">
        <v>174</v>
      </c>
      <c r="C143" s="22">
        <v>239317</v>
      </c>
    </row>
    <row r="144" spans="1:3" ht="15.75" customHeight="1" x14ac:dyDescent="0.25">
      <c r="A144" s="25">
        <v>70938318</v>
      </c>
      <c r="B144" s="26" t="s">
        <v>175</v>
      </c>
      <c r="C144" s="22">
        <v>196030</v>
      </c>
    </row>
    <row r="145" spans="1:3" ht="15.75" customHeight="1" x14ac:dyDescent="0.25">
      <c r="A145" s="25" t="s">
        <v>176</v>
      </c>
      <c r="B145" s="26" t="s">
        <v>177</v>
      </c>
      <c r="C145" s="22">
        <v>156104</v>
      </c>
    </row>
    <row r="146" spans="1:3" ht="15.75" customHeight="1" x14ac:dyDescent="0.25">
      <c r="A146" s="25">
        <v>70877807</v>
      </c>
      <c r="B146" s="26" t="s">
        <v>178</v>
      </c>
      <c r="C146" s="22">
        <v>520987</v>
      </c>
    </row>
    <row r="147" spans="1:3" ht="15.75" customHeight="1" x14ac:dyDescent="0.25">
      <c r="A147" s="25" t="s">
        <v>179</v>
      </c>
      <c r="B147" s="26" t="s">
        <v>180</v>
      </c>
      <c r="C147" s="22">
        <v>651347</v>
      </c>
    </row>
    <row r="148" spans="1:3" ht="15.75" customHeight="1" x14ac:dyDescent="0.25">
      <c r="A148" s="25" t="s">
        <v>181</v>
      </c>
      <c r="B148" s="26" t="s">
        <v>182</v>
      </c>
      <c r="C148" s="22">
        <v>-157529</v>
      </c>
    </row>
    <row r="149" spans="1:3" ht="15.75" customHeight="1" x14ac:dyDescent="0.25">
      <c r="A149" s="25" t="s">
        <v>183</v>
      </c>
      <c r="B149" s="26" t="s">
        <v>184</v>
      </c>
      <c r="C149" s="22">
        <v>91985</v>
      </c>
    </row>
    <row r="150" spans="1:3" ht="15.75" customHeight="1" x14ac:dyDescent="0.25">
      <c r="A150" s="25">
        <v>75000784</v>
      </c>
      <c r="B150" s="26" t="s">
        <v>185</v>
      </c>
      <c r="C150" s="22">
        <v>-407200</v>
      </c>
    </row>
    <row r="151" spans="1:3" ht="15.75" customHeight="1" x14ac:dyDescent="0.25">
      <c r="A151" s="25">
        <v>70893292</v>
      </c>
      <c r="B151" s="26" t="s">
        <v>186</v>
      </c>
      <c r="C151" s="22">
        <v>2000</v>
      </c>
    </row>
    <row r="152" spans="1:3" ht="15.75" customHeight="1" thickBot="1" x14ac:dyDescent="0.3">
      <c r="A152" s="25">
        <v>70890838</v>
      </c>
      <c r="B152" s="30" t="s">
        <v>187</v>
      </c>
      <c r="C152" s="22">
        <v>511796</v>
      </c>
    </row>
    <row r="153" spans="1:3" ht="15.75" customHeight="1" thickBot="1" x14ac:dyDescent="0.3">
      <c r="A153" s="31"/>
      <c r="B153" s="86" t="s">
        <v>188</v>
      </c>
      <c r="C153" s="32">
        <f>SUM(C41:C152)</f>
        <v>16401470</v>
      </c>
    </row>
    <row r="154" spans="1:3" ht="15.75" customHeight="1" x14ac:dyDescent="0.25">
      <c r="A154" s="33">
        <v>75000466</v>
      </c>
      <c r="B154" s="26" t="s">
        <v>189</v>
      </c>
      <c r="C154" s="8">
        <v>49747</v>
      </c>
    </row>
    <row r="155" spans="1:3" ht="30" customHeight="1" x14ac:dyDescent="0.25">
      <c r="A155" s="33">
        <v>70877645</v>
      </c>
      <c r="B155" s="26" t="s">
        <v>190</v>
      </c>
      <c r="C155" s="8">
        <v>232101</v>
      </c>
    </row>
    <row r="156" spans="1:3" ht="15.75" customHeight="1" x14ac:dyDescent="0.25">
      <c r="A156" s="33">
        <v>75000849</v>
      </c>
      <c r="B156" s="26" t="s">
        <v>191</v>
      </c>
      <c r="C156" s="8">
        <v>176426</v>
      </c>
    </row>
    <row r="157" spans="1:3" ht="15.75" customHeight="1" x14ac:dyDescent="0.25">
      <c r="A157" s="33">
        <v>75000695</v>
      </c>
      <c r="B157" s="26" t="s">
        <v>192</v>
      </c>
      <c r="C157" s="8">
        <v>-323449</v>
      </c>
    </row>
    <row r="158" spans="1:3" ht="15.75" customHeight="1" x14ac:dyDescent="0.25">
      <c r="A158" s="33">
        <v>70991189</v>
      </c>
      <c r="B158" s="26" t="s">
        <v>193</v>
      </c>
      <c r="C158" s="8">
        <v>152473</v>
      </c>
    </row>
    <row r="159" spans="1:3" ht="15.75" customHeight="1" x14ac:dyDescent="0.25">
      <c r="A159" s="33">
        <v>70983232</v>
      </c>
      <c r="B159" s="26" t="s">
        <v>194</v>
      </c>
      <c r="C159" s="8">
        <v>31820</v>
      </c>
    </row>
    <row r="160" spans="1:3" ht="15.75" customHeight="1" x14ac:dyDescent="0.25">
      <c r="A160" s="33">
        <v>72033215</v>
      </c>
      <c r="B160" s="26" t="s">
        <v>195</v>
      </c>
      <c r="C160" s="8">
        <v>176426</v>
      </c>
    </row>
    <row r="161" spans="1:3" ht="15.75" customHeight="1" x14ac:dyDescent="0.25">
      <c r="A161" s="33">
        <v>70983577</v>
      </c>
      <c r="B161" s="26" t="s">
        <v>196</v>
      </c>
      <c r="C161" s="8">
        <v>80280</v>
      </c>
    </row>
    <row r="162" spans="1:3" ht="15.75" customHeight="1" x14ac:dyDescent="0.25">
      <c r="A162" s="33">
        <v>75000385</v>
      </c>
      <c r="B162" s="26" t="s">
        <v>197</v>
      </c>
      <c r="C162" s="8">
        <v>-83252</v>
      </c>
    </row>
    <row r="163" spans="1:3" ht="15.75" customHeight="1" x14ac:dyDescent="0.25">
      <c r="A163" s="33">
        <v>71002421</v>
      </c>
      <c r="B163" s="26" t="s">
        <v>198</v>
      </c>
      <c r="C163" s="8">
        <v>5000</v>
      </c>
    </row>
    <row r="164" spans="1:3" ht="15.75" customHeight="1" x14ac:dyDescent="0.25">
      <c r="A164" s="33">
        <v>75000628</v>
      </c>
      <c r="B164" s="26" t="s">
        <v>199</v>
      </c>
      <c r="C164" s="8">
        <v>23564</v>
      </c>
    </row>
    <row r="165" spans="1:3" ht="15.75" customHeight="1" x14ac:dyDescent="0.25">
      <c r="A165" s="33">
        <v>75001438</v>
      </c>
      <c r="B165" s="26" t="s">
        <v>200</v>
      </c>
      <c r="C165" s="8">
        <v>-250486</v>
      </c>
    </row>
    <row r="166" spans="1:3" ht="15.75" customHeight="1" x14ac:dyDescent="0.25">
      <c r="A166" s="33">
        <v>70985111</v>
      </c>
      <c r="B166" s="26" t="s">
        <v>201</v>
      </c>
      <c r="C166" s="8">
        <v>-34037</v>
      </c>
    </row>
    <row r="167" spans="1:3" ht="15.75" customHeight="1" x14ac:dyDescent="0.25">
      <c r="A167" s="33">
        <v>70985022</v>
      </c>
      <c r="B167" s="26" t="s">
        <v>202</v>
      </c>
      <c r="C167" s="8">
        <v>197030</v>
      </c>
    </row>
    <row r="168" spans="1:3" ht="15.75" customHeight="1" x14ac:dyDescent="0.25">
      <c r="A168" s="33">
        <v>75001292</v>
      </c>
      <c r="B168" s="26" t="s">
        <v>203</v>
      </c>
      <c r="C168" s="8">
        <v>40957</v>
      </c>
    </row>
    <row r="169" spans="1:3" ht="15.75" customHeight="1" x14ac:dyDescent="0.25">
      <c r="A169" s="33">
        <v>70986576</v>
      </c>
      <c r="B169" s="26" t="s">
        <v>204</v>
      </c>
      <c r="C169" s="8">
        <v>57601</v>
      </c>
    </row>
    <row r="170" spans="1:3" ht="15.75" customHeight="1" x14ac:dyDescent="0.25">
      <c r="A170" s="33">
        <v>71006214</v>
      </c>
      <c r="B170" s="26" t="s">
        <v>205</v>
      </c>
      <c r="C170" s="8">
        <v>99480</v>
      </c>
    </row>
    <row r="171" spans="1:3" ht="15.75" customHeight="1" x14ac:dyDescent="0.25">
      <c r="A171" s="33">
        <v>70985120</v>
      </c>
      <c r="B171" s="26" t="s">
        <v>206</v>
      </c>
      <c r="C171" s="8">
        <v>299642</v>
      </c>
    </row>
    <row r="172" spans="1:3" ht="15.75" customHeight="1" x14ac:dyDescent="0.25">
      <c r="A172" s="33">
        <v>70984328</v>
      </c>
      <c r="B172" s="26" t="s">
        <v>207</v>
      </c>
      <c r="C172" s="8">
        <v>205280</v>
      </c>
    </row>
    <row r="173" spans="1:3" ht="15.75" customHeight="1" x14ac:dyDescent="0.25">
      <c r="A173" s="33">
        <v>70993378</v>
      </c>
      <c r="B173" s="26" t="s">
        <v>208</v>
      </c>
      <c r="C173" s="8">
        <v>10864</v>
      </c>
    </row>
    <row r="174" spans="1:3" ht="15.75" customHeight="1" x14ac:dyDescent="0.25">
      <c r="A174" s="33">
        <v>70986282</v>
      </c>
      <c r="B174" s="26" t="s">
        <v>209</v>
      </c>
      <c r="C174" s="8">
        <v>60009</v>
      </c>
    </row>
    <row r="175" spans="1:3" ht="15.75" customHeight="1" x14ac:dyDescent="0.25">
      <c r="A175" s="33">
        <v>71006265</v>
      </c>
      <c r="B175" s="26" t="s">
        <v>210</v>
      </c>
      <c r="C175" s="8">
        <v>-19573</v>
      </c>
    </row>
    <row r="176" spans="1:3" ht="15.75" customHeight="1" x14ac:dyDescent="0.25">
      <c r="A176" s="33" t="s">
        <v>211</v>
      </c>
      <c r="B176" s="26" t="s">
        <v>212</v>
      </c>
      <c r="C176" s="8">
        <v>-233776</v>
      </c>
    </row>
    <row r="177" spans="1:3" ht="15.75" customHeight="1" x14ac:dyDescent="0.25">
      <c r="A177" s="33" t="s">
        <v>213</v>
      </c>
      <c r="B177" s="26" t="s">
        <v>214</v>
      </c>
      <c r="C177" s="8">
        <v>97146</v>
      </c>
    </row>
    <row r="178" spans="1:3" ht="15.75" customHeight="1" x14ac:dyDescent="0.25">
      <c r="A178" s="33" t="s">
        <v>215</v>
      </c>
      <c r="B178" s="26" t="s">
        <v>216</v>
      </c>
      <c r="C178" s="8">
        <v>79229</v>
      </c>
    </row>
    <row r="179" spans="1:3" ht="15.75" customHeight="1" x14ac:dyDescent="0.25">
      <c r="A179" s="33" t="s">
        <v>217</v>
      </c>
      <c r="B179" s="26" t="s">
        <v>218</v>
      </c>
      <c r="C179" s="8">
        <v>26183</v>
      </c>
    </row>
    <row r="180" spans="1:3" ht="15.75" customHeight="1" thickBot="1" x14ac:dyDescent="0.3">
      <c r="A180" s="33">
        <v>75001187</v>
      </c>
      <c r="B180" s="26" t="s">
        <v>219</v>
      </c>
      <c r="C180" s="8">
        <v>23564</v>
      </c>
    </row>
    <row r="181" spans="1:3" ht="15.75" customHeight="1" thickBot="1" x14ac:dyDescent="0.3">
      <c r="A181" s="31"/>
      <c r="B181" s="48" t="s">
        <v>220</v>
      </c>
      <c r="C181" s="34">
        <f>SUM(C154:C180)</f>
        <v>1180249</v>
      </c>
    </row>
    <row r="182" spans="1:3" ht="15.75" customHeight="1" thickBot="1" x14ac:dyDescent="0.3">
      <c r="A182" s="35">
        <v>26099152</v>
      </c>
      <c r="B182" s="36" t="s">
        <v>221</v>
      </c>
      <c r="C182" s="37">
        <v>431264</v>
      </c>
    </row>
    <row r="183" spans="1:3" ht="15.75" customHeight="1" thickBot="1" x14ac:dyDescent="0.3">
      <c r="A183" s="31"/>
      <c r="B183" s="48" t="s">
        <v>222</v>
      </c>
      <c r="C183" s="34">
        <f>SUM(C182)</f>
        <v>431264</v>
      </c>
    </row>
    <row r="184" spans="1:3" ht="15.75" customHeight="1" x14ac:dyDescent="0.25">
      <c r="A184" s="23">
        <v>62537881</v>
      </c>
      <c r="B184" s="24" t="s">
        <v>223</v>
      </c>
      <c r="C184" s="22">
        <v>494502</v>
      </c>
    </row>
    <row r="185" spans="1:3" ht="15.75" customHeight="1" x14ac:dyDescent="0.25">
      <c r="A185" s="25">
        <v>75000067</v>
      </c>
      <c r="B185" s="26" t="s">
        <v>224</v>
      </c>
      <c r="C185" s="8">
        <v>475300</v>
      </c>
    </row>
    <row r="186" spans="1:3" ht="15.75" customHeight="1" thickBot="1" x14ac:dyDescent="0.3">
      <c r="A186" s="38" t="s">
        <v>225</v>
      </c>
      <c r="B186" s="39" t="s">
        <v>226</v>
      </c>
      <c r="C186" s="40">
        <v>407400</v>
      </c>
    </row>
    <row r="187" spans="1:3" ht="15.75" customHeight="1" thickBot="1" x14ac:dyDescent="0.3">
      <c r="A187" s="31"/>
      <c r="B187" s="48" t="s">
        <v>227</v>
      </c>
      <c r="C187" s="34">
        <f>SUM(C184:C186)</f>
        <v>1377202</v>
      </c>
    </row>
    <row r="188" spans="1:3" ht="15.75" x14ac:dyDescent="0.25">
      <c r="A188" s="41"/>
      <c r="B188" s="87" t="s">
        <v>228</v>
      </c>
      <c r="C188" s="42">
        <f>SUM(C187,C183,C181,C153,C40)</f>
        <v>26012846</v>
      </c>
    </row>
    <row r="189" spans="1:3" ht="15.75" x14ac:dyDescent="0.25">
      <c r="A189" s="41"/>
      <c r="B189" s="87"/>
      <c r="C189" s="42"/>
    </row>
    <row r="190" spans="1:3" ht="38.25" thickBot="1" x14ac:dyDescent="0.3">
      <c r="A190" s="41"/>
      <c r="B190" s="4" t="s">
        <v>308</v>
      </c>
      <c r="C190" s="43"/>
    </row>
    <row r="191" spans="1:3" ht="15.75" customHeight="1" x14ac:dyDescent="0.25">
      <c r="A191" s="44">
        <v>60075945</v>
      </c>
      <c r="B191" s="45" t="s">
        <v>229</v>
      </c>
      <c r="C191" s="46">
        <v>410116</v>
      </c>
    </row>
    <row r="192" spans="1:3" ht="15.75" customHeight="1" thickBot="1" x14ac:dyDescent="0.3">
      <c r="A192" s="44">
        <v>60084324</v>
      </c>
      <c r="B192" s="45" t="s">
        <v>230</v>
      </c>
      <c r="C192" s="47">
        <v>407563</v>
      </c>
    </row>
    <row r="193" spans="1:3" ht="36.75" customHeight="1" thickBot="1" x14ac:dyDescent="0.3">
      <c r="A193" s="19"/>
      <c r="B193" s="48" t="s">
        <v>231</v>
      </c>
      <c r="C193" s="20">
        <f>SUM(C191:C192)</f>
        <v>817679</v>
      </c>
    </row>
    <row r="194" spans="1:3" ht="15.75" customHeight="1" x14ac:dyDescent="0.25">
      <c r="A194" s="49">
        <v>60076101</v>
      </c>
      <c r="B194" s="45" t="s">
        <v>232</v>
      </c>
      <c r="C194" s="47">
        <v>-327677</v>
      </c>
    </row>
    <row r="195" spans="1:3" ht="15.75" customHeight="1" x14ac:dyDescent="0.25">
      <c r="A195" s="49">
        <v>60076062</v>
      </c>
      <c r="B195" s="45" t="s">
        <v>233</v>
      </c>
      <c r="C195" s="47">
        <v>688875</v>
      </c>
    </row>
    <row r="196" spans="1:3" ht="15.75" customHeight="1" x14ac:dyDescent="0.25">
      <c r="A196" s="50" t="s">
        <v>234</v>
      </c>
      <c r="B196" s="45" t="s">
        <v>235</v>
      </c>
      <c r="C196" s="47">
        <v>1034174</v>
      </c>
    </row>
    <row r="197" spans="1:3" ht="15.75" customHeight="1" x14ac:dyDescent="0.25">
      <c r="A197" s="51">
        <v>60816945</v>
      </c>
      <c r="B197" s="52" t="s">
        <v>236</v>
      </c>
      <c r="C197" s="47">
        <v>146373</v>
      </c>
    </row>
    <row r="198" spans="1:3" ht="15.75" customHeight="1" x14ac:dyDescent="0.25">
      <c r="A198" s="53">
        <v>60096136</v>
      </c>
      <c r="B198" s="45" t="s">
        <v>237</v>
      </c>
      <c r="C198" s="47">
        <v>40333</v>
      </c>
    </row>
    <row r="199" spans="1:3" ht="15.75" customHeight="1" thickBot="1" x14ac:dyDescent="0.3">
      <c r="A199" s="49">
        <v>60650443</v>
      </c>
      <c r="B199" s="45" t="s">
        <v>238</v>
      </c>
      <c r="C199" s="47">
        <v>113947</v>
      </c>
    </row>
    <row r="200" spans="1:3" ht="15.75" customHeight="1" thickBot="1" x14ac:dyDescent="0.3">
      <c r="A200" s="19"/>
      <c r="B200" s="48" t="s">
        <v>239</v>
      </c>
      <c r="C200" s="20">
        <f>SUM(C194:C199)</f>
        <v>1696025</v>
      </c>
    </row>
    <row r="201" spans="1:3" ht="15.75" x14ac:dyDescent="0.25">
      <c r="A201" s="54">
        <v>60076046</v>
      </c>
      <c r="B201" s="55" t="s">
        <v>240</v>
      </c>
      <c r="C201" s="47">
        <v>54514</v>
      </c>
    </row>
    <row r="202" spans="1:3" ht="15.75" x14ac:dyDescent="0.25">
      <c r="A202" s="49">
        <v>60076089</v>
      </c>
      <c r="B202" s="45" t="s">
        <v>241</v>
      </c>
      <c r="C202" s="56">
        <v>177411</v>
      </c>
    </row>
    <row r="203" spans="1:3" ht="31.5" x14ac:dyDescent="0.25">
      <c r="A203" s="57" t="s">
        <v>242</v>
      </c>
      <c r="B203" s="45" t="s">
        <v>243</v>
      </c>
      <c r="C203" s="56">
        <v>2926206</v>
      </c>
    </row>
    <row r="204" spans="1:3" ht="15.75" x14ac:dyDescent="0.25">
      <c r="A204" s="57" t="s">
        <v>244</v>
      </c>
      <c r="B204" s="45" t="s">
        <v>245</v>
      </c>
      <c r="C204" s="56">
        <v>23412</v>
      </c>
    </row>
    <row r="205" spans="1:3" ht="15.75" x14ac:dyDescent="0.25">
      <c r="A205" s="49">
        <v>75050081</v>
      </c>
      <c r="B205" s="45" t="s">
        <v>246</v>
      </c>
      <c r="C205" s="56">
        <v>1836498</v>
      </c>
    </row>
    <row r="206" spans="1:3" ht="30" customHeight="1" x14ac:dyDescent="0.25">
      <c r="A206" s="53">
        <v>60084286</v>
      </c>
      <c r="B206" s="45" t="s">
        <v>247</v>
      </c>
      <c r="C206" s="56">
        <v>275156</v>
      </c>
    </row>
    <row r="207" spans="1:3" ht="30" customHeight="1" x14ac:dyDescent="0.25">
      <c r="A207" s="53">
        <v>60821221</v>
      </c>
      <c r="B207" s="45" t="s">
        <v>248</v>
      </c>
      <c r="C207" s="56">
        <v>-41426</v>
      </c>
    </row>
    <row r="208" spans="1:3" ht="32.25" customHeight="1" x14ac:dyDescent="0.25">
      <c r="A208" s="58" t="s">
        <v>249</v>
      </c>
      <c r="B208" s="52" t="s">
        <v>250</v>
      </c>
      <c r="C208" s="56">
        <v>1129882</v>
      </c>
    </row>
    <row r="209" spans="1:3" ht="15.75" customHeight="1" x14ac:dyDescent="0.25">
      <c r="A209" s="59" t="s">
        <v>251</v>
      </c>
      <c r="B209" s="52" t="s">
        <v>252</v>
      </c>
      <c r="C209" s="56">
        <v>170920</v>
      </c>
    </row>
    <row r="210" spans="1:3" ht="30" customHeight="1" x14ac:dyDescent="0.25">
      <c r="A210" s="60">
        <v>60816899</v>
      </c>
      <c r="B210" s="52" t="s">
        <v>253</v>
      </c>
      <c r="C210" s="56">
        <v>585986</v>
      </c>
    </row>
    <row r="211" spans="1:3" ht="15.75" customHeight="1" x14ac:dyDescent="0.25">
      <c r="A211" s="53">
        <v>60869054</v>
      </c>
      <c r="B211" s="45" t="s">
        <v>254</v>
      </c>
      <c r="C211" s="56">
        <v>1046056</v>
      </c>
    </row>
    <row r="212" spans="1:3" ht="15.75" customHeight="1" x14ac:dyDescent="0.25">
      <c r="A212" s="50" t="s">
        <v>255</v>
      </c>
      <c r="B212" s="45" t="s">
        <v>256</v>
      </c>
      <c r="C212" s="56">
        <v>349064</v>
      </c>
    </row>
    <row r="213" spans="1:3" ht="30" customHeight="1" x14ac:dyDescent="0.25">
      <c r="A213" s="53">
        <v>60869861</v>
      </c>
      <c r="B213" s="45" t="s">
        <v>257</v>
      </c>
      <c r="C213" s="56">
        <v>338332</v>
      </c>
    </row>
    <row r="214" spans="1:3" ht="15.75" customHeight="1" x14ac:dyDescent="0.25">
      <c r="A214" s="49">
        <v>60650494</v>
      </c>
      <c r="B214" s="45" t="s">
        <v>258</v>
      </c>
      <c r="C214" s="56">
        <v>1790891</v>
      </c>
    </row>
    <row r="215" spans="1:3" ht="30" customHeight="1" x14ac:dyDescent="0.25">
      <c r="A215" s="49">
        <v>60650478</v>
      </c>
      <c r="B215" s="45" t="s">
        <v>259</v>
      </c>
      <c r="C215" s="56">
        <v>137271</v>
      </c>
    </row>
    <row r="216" spans="1:3" ht="15.75" customHeight="1" x14ac:dyDescent="0.25">
      <c r="A216" s="49">
        <v>60650486</v>
      </c>
      <c r="B216" s="45" t="s">
        <v>260</v>
      </c>
      <c r="C216" s="56">
        <v>727479</v>
      </c>
    </row>
    <row r="217" spans="1:3" ht="30" customHeight="1" x14ac:dyDescent="0.25">
      <c r="A217" s="49">
        <v>60650770</v>
      </c>
      <c r="B217" s="45" t="s">
        <v>261</v>
      </c>
      <c r="C217" s="56">
        <v>412918</v>
      </c>
    </row>
    <row r="218" spans="1:3" ht="30" customHeight="1" x14ac:dyDescent="0.25">
      <c r="A218" s="49">
        <v>72549581</v>
      </c>
      <c r="B218" s="45" t="s">
        <v>262</v>
      </c>
      <c r="C218" s="56">
        <v>700069</v>
      </c>
    </row>
    <row r="219" spans="1:3" ht="15.75" customHeight="1" x14ac:dyDescent="0.25">
      <c r="A219" s="49">
        <v>60064790</v>
      </c>
      <c r="B219" s="45" t="s">
        <v>263</v>
      </c>
      <c r="C219" s="56">
        <v>198949</v>
      </c>
    </row>
    <row r="220" spans="1:3" ht="15.75" customHeight="1" x14ac:dyDescent="0.25">
      <c r="A220" s="49">
        <v>60061863</v>
      </c>
      <c r="B220" s="45" t="s">
        <v>264</v>
      </c>
      <c r="C220" s="56">
        <v>431264</v>
      </c>
    </row>
    <row r="221" spans="1:3" ht="15.75" customHeight="1" x14ac:dyDescent="0.25">
      <c r="A221" s="57" t="s">
        <v>265</v>
      </c>
      <c r="B221" s="45" t="s">
        <v>266</v>
      </c>
      <c r="C221" s="56">
        <v>340575</v>
      </c>
    </row>
    <row r="222" spans="1:3" ht="32.25" customHeight="1" thickBot="1" x14ac:dyDescent="0.3">
      <c r="A222" s="49">
        <v>60064781</v>
      </c>
      <c r="B222" s="45" t="s">
        <v>267</v>
      </c>
      <c r="C222" s="56">
        <v>265644</v>
      </c>
    </row>
    <row r="223" spans="1:3" ht="15.75" customHeight="1" thickBot="1" x14ac:dyDescent="0.3">
      <c r="A223" s="19"/>
      <c r="B223" s="48" t="s">
        <v>268</v>
      </c>
      <c r="C223" s="20">
        <f>SUM(C201:C222)</f>
        <v>13877071</v>
      </c>
    </row>
    <row r="224" spans="1:3" ht="30.75" customHeight="1" x14ac:dyDescent="0.25">
      <c r="A224" s="57" t="s">
        <v>269</v>
      </c>
      <c r="B224" s="45" t="s">
        <v>270</v>
      </c>
      <c r="C224" s="47">
        <v>1662003</v>
      </c>
    </row>
    <row r="225" spans="1:3" ht="15.75" customHeight="1" x14ac:dyDescent="0.25">
      <c r="A225" s="57" t="s">
        <v>271</v>
      </c>
      <c r="B225" s="45" t="s">
        <v>272</v>
      </c>
      <c r="C225" s="47">
        <v>0</v>
      </c>
    </row>
    <row r="226" spans="1:3" ht="30" customHeight="1" x14ac:dyDescent="0.25">
      <c r="A226" s="49">
        <v>60077590</v>
      </c>
      <c r="B226" s="45" t="s">
        <v>273</v>
      </c>
      <c r="C226" s="56">
        <v>1195125</v>
      </c>
    </row>
    <row r="227" spans="1:3" ht="15.75" customHeight="1" x14ac:dyDescent="0.25">
      <c r="A227" s="57" t="s">
        <v>274</v>
      </c>
      <c r="B227" s="45" t="s">
        <v>275</v>
      </c>
      <c r="C227" s="47">
        <v>962642</v>
      </c>
    </row>
    <row r="228" spans="1:3" ht="30.75" customHeight="1" x14ac:dyDescent="0.25">
      <c r="A228" s="57" t="s">
        <v>276</v>
      </c>
      <c r="B228" s="45" t="s">
        <v>277</v>
      </c>
      <c r="C228" s="47">
        <v>500</v>
      </c>
    </row>
    <row r="229" spans="1:3" ht="15.75" customHeight="1" x14ac:dyDescent="0.25">
      <c r="A229" s="57" t="s">
        <v>278</v>
      </c>
      <c r="B229" s="45" t="s">
        <v>279</v>
      </c>
      <c r="C229" s="47">
        <v>12222</v>
      </c>
    </row>
    <row r="230" spans="1:3" ht="15.75" customHeight="1" x14ac:dyDescent="0.25">
      <c r="A230" s="49">
        <v>75050111</v>
      </c>
      <c r="B230" s="45" t="s">
        <v>280</v>
      </c>
      <c r="C230" s="47">
        <v>85141</v>
      </c>
    </row>
    <row r="231" spans="1:3" ht="15.75" customHeight="1" x14ac:dyDescent="0.25">
      <c r="A231" s="57" t="s">
        <v>281</v>
      </c>
      <c r="B231" s="45" t="s">
        <v>282</v>
      </c>
      <c r="C231" s="47">
        <v>261076</v>
      </c>
    </row>
    <row r="232" spans="1:3" ht="15.75" customHeight="1" x14ac:dyDescent="0.25">
      <c r="A232" s="53">
        <v>13503308</v>
      </c>
      <c r="B232" s="45" t="s">
        <v>283</v>
      </c>
      <c r="C232" s="47">
        <v>0</v>
      </c>
    </row>
    <row r="233" spans="1:3" ht="15.75" customHeight="1" x14ac:dyDescent="0.25">
      <c r="A233" s="51">
        <v>14450917</v>
      </c>
      <c r="B233" s="52" t="s">
        <v>284</v>
      </c>
      <c r="C233" s="47">
        <v>160560</v>
      </c>
    </row>
    <row r="234" spans="1:3" ht="15.75" customHeight="1" x14ac:dyDescent="0.25">
      <c r="A234" s="58" t="s">
        <v>285</v>
      </c>
      <c r="B234" s="52" t="s">
        <v>286</v>
      </c>
      <c r="C234" s="47">
        <v>0</v>
      </c>
    </row>
    <row r="235" spans="1:3" ht="15.75" customHeight="1" x14ac:dyDescent="0.25">
      <c r="A235" s="57" t="s">
        <v>287</v>
      </c>
      <c r="B235" s="45" t="s">
        <v>288</v>
      </c>
      <c r="C235" s="47">
        <v>384572</v>
      </c>
    </row>
    <row r="236" spans="1:3" ht="15.75" customHeight="1" x14ac:dyDescent="0.25">
      <c r="A236" s="53">
        <v>14450402</v>
      </c>
      <c r="B236" s="45" t="s">
        <v>289</v>
      </c>
      <c r="C236" s="47">
        <v>517882</v>
      </c>
    </row>
    <row r="237" spans="1:3" ht="15.75" customHeight="1" x14ac:dyDescent="0.25">
      <c r="A237" s="50" t="s">
        <v>290</v>
      </c>
      <c r="B237" s="45" t="s">
        <v>291</v>
      </c>
      <c r="C237" s="47">
        <v>1137300</v>
      </c>
    </row>
    <row r="238" spans="1:3" ht="15.75" customHeight="1" x14ac:dyDescent="0.25">
      <c r="A238" s="50" t="s">
        <v>292</v>
      </c>
      <c r="B238" s="45" t="s">
        <v>293</v>
      </c>
      <c r="C238" s="47">
        <v>325554</v>
      </c>
    </row>
    <row r="239" spans="1:3" ht="15.75" customHeight="1" x14ac:dyDescent="0.25">
      <c r="A239" s="57" t="s">
        <v>294</v>
      </c>
      <c r="B239" s="45" t="s">
        <v>295</v>
      </c>
      <c r="C239" s="47">
        <v>1056434</v>
      </c>
    </row>
    <row r="240" spans="1:3" ht="15.75" customHeight="1" x14ac:dyDescent="0.25">
      <c r="A240" s="57" t="s">
        <v>296</v>
      </c>
      <c r="B240" s="45" t="s">
        <v>297</v>
      </c>
      <c r="C240" s="47">
        <v>826113</v>
      </c>
    </row>
    <row r="241" spans="1:3" ht="31.5" customHeight="1" thickBot="1" x14ac:dyDescent="0.3">
      <c r="A241" s="49">
        <v>75050099</v>
      </c>
      <c r="B241" s="45" t="s">
        <v>298</v>
      </c>
      <c r="C241" s="47">
        <v>516205</v>
      </c>
    </row>
    <row r="242" spans="1:3" ht="15.75" customHeight="1" thickBot="1" x14ac:dyDescent="0.3">
      <c r="A242" s="31"/>
      <c r="B242" s="61" t="s">
        <v>222</v>
      </c>
      <c r="C242" s="62">
        <f>SUM(C224:C241)</f>
        <v>9103329</v>
      </c>
    </row>
    <row r="243" spans="1:3" ht="15.75" customHeight="1" thickBot="1" x14ac:dyDescent="0.3">
      <c r="A243" s="63">
        <v>60075902</v>
      </c>
      <c r="B243" s="64" t="s">
        <v>299</v>
      </c>
      <c r="C243" s="65">
        <v>949781</v>
      </c>
    </row>
    <row r="244" spans="1:3" ht="15.75" customHeight="1" thickBot="1" x14ac:dyDescent="0.3">
      <c r="A244" s="19"/>
      <c r="B244" s="66" t="s">
        <v>300</v>
      </c>
      <c r="C244" s="62">
        <f>SUM(C243)</f>
        <v>949781</v>
      </c>
    </row>
    <row r="245" spans="1:3" ht="15.75" customHeight="1" x14ac:dyDescent="0.25">
      <c r="A245" s="67">
        <v>60869071</v>
      </c>
      <c r="B245" s="68" t="s">
        <v>301</v>
      </c>
      <c r="C245" s="69">
        <v>1290100</v>
      </c>
    </row>
    <row r="246" spans="1:3" ht="15.75" customHeight="1" thickBot="1" x14ac:dyDescent="0.3">
      <c r="A246" s="70">
        <v>70535779</v>
      </c>
      <c r="B246" s="71" t="s">
        <v>302</v>
      </c>
      <c r="C246" s="72">
        <v>950600</v>
      </c>
    </row>
    <row r="247" spans="1:3" ht="15.75" customHeight="1" thickBot="1" x14ac:dyDescent="0.3">
      <c r="A247" s="73"/>
      <c r="B247" s="48" t="s">
        <v>303</v>
      </c>
      <c r="C247" s="62">
        <f>SUM(C245:C246)</f>
        <v>2240700</v>
      </c>
    </row>
    <row r="248" spans="1:3" ht="16.5" customHeight="1" x14ac:dyDescent="0.25">
      <c r="A248" s="74">
        <v>60077646</v>
      </c>
      <c r="B248" s="75" t="s">
        <v>304</v>
      </c>
      <c r="C248" s="76">
        <v>896280</v>
      </c>
    </row>
    <row r="249" spans="1:3" ht="15.75" customHeight="1" thickBot="1" x14ac:dyDescent="0.3">
      <c r="A249" s="49">
        <v>60077611</v>
      </c>
      <c r="B249" s="45" t="s">
        <v>305</v>
      </c>
      <c r="C249" s="76">
        <v>1835165</v>
      </c>
    </row>
    <row r="250" spans="1:3" ht="15.75" customHeight="1" thickBot="1" x14ac:dyDescent="0.3">
      <c r="A250" s="19"/>
      <c r="B250" s="48" t="s">
        <v>306</v>
      </c>
      <c r="C250" s="62">
        <f>SUM(C248:C249)</f>
        <v>2731445</v>
      </c>
    </row>
    <row r="251" spans="1:3" ht="15.75" customHeight="1" x14ac:dyDescent="0.25">
      <c r="A251" s="77"/>
      <c r="B251" s="88" t="s">
        <v>228</v>
      </c>
      <c r="C251" s="78">
        <f>SUM(C250,C247,C244,C242,C223,C200,C193)</f>
        <v>31416030</v>
      </c>
    </row>
    <row r="252" spans="1:3" ht="15.75" customHeight="1" x14ac:dyDescent="0.25">
      <c r="B252" s="89"/>
    </row>
  </sheetData>
  <conditionalFormatting sqref="B248:B249 B243 A224:B241 A191:B192 A194:B199 A201:B222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248:A249 A243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2023-04-18T06:28:48Z</cp:lastPrinted>
  <dcterms:created xsi:type="dcterms:W3CDTF">2015-06-05T18:19:34Z</dcterms:created>
  <dcterms:modified xsi:type="dcterms:W3CDTF">2023-04-19T05:39:49Z</dcterms:modified>
</cp:coreProperties>
</file>