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B20\iU$\637737840028005746_13\"/>
    </mc:Choice>
  </mc:AlternateContent>
  <xr:revisionPtr revIDLastSave="0" documentId="13_ncr:1_{B18DA89D-6DEF-4D7F-9CA0-707B0868DC6E}" xr6:coauthVersionLast="45" xr6:coauthVersionMax="47" xr10:uidLastSave="{00000000-0000-0000-0000-000000000000}"/>
  <bookViews>
    <workbookView xWindow="-120" yWindow="-120" windowWidth="19440" windowHeight="15000" xr2:uid="{DF4332BC-0BE7-40BE-B8BF-9811AEA75D4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2" i="1" l="1"/>
  <c r="C191" i="1"/>
  <c r="C188" i="1"/>
  <c r="C186" i="1"/>
  <c r="C180" i="1"/>
  <c r="C172" i="1"/>
  <c r="C164" i="1"/>
  <c r="C162" i="1"/>
  <c r="C155" i="1"/>
  <c r="C156" i="1" s="1"/>
  <c r="C152" i="1"/>
  <c r="C150" i="1"/>
  <c r="C125" i="1"/>
  <c r="C35" i="1"/>
</calcChain>
</file>

<file path=xl/sharedStrings.xml><?xml version="1.0" encoding="utf-8"?>
<sst xmlns="http://schemas.openxmlformats.org/spreadsheetml/2006/main" count="212" uniqueCount="211">
  <si>
    <t>Rozpis rozpočtu přímých výdajů na vzdělávání na jednotlivé školy, jejichž zřizovatelem je obec a dobrovolný svazek obcí</t>
  </si>
  <si>
    <t>IČO</t>
  </si>
  <si>
    <t>Název organizace</t>
  </si>
  <si>
    <t>částka v Kč</t>
  </si>
  <si>
    <t>Mateřská škola Boršov nad Vltavou</t>
  </si>
  <si>
    <t>Mateřská škola, Jizerská 4, České Budějovice</t>
  </si>
  <si>
    <t>Mateřská škola, Nerudova 53, České Budějovice</t>
  </si>
  <si>
    <t>Mateřská škola, U Pramene 13, České Budějovice</t>
  </si>
  <si>
    <t>Mateřská škola Sedmikráska, Železničářská 12, Č.Budějovice</t>
  </si>
  <si>
    <t>Mateřská škola Hluboká nad Vltavou</t>
  </si>
  <si>
    <t xml:space="preserve">Mateřská škola Radošovice </t>
  </si>
  <si>
    <t>Mateřská škola Mladošovice, příspěvková organizace</t>
  </si>
  <si>
    <t>Mateřská škola Trhové Sviny</t>
  </si>
  <si>
    <t>Mateřská škola, Žár, okres České Budějovice</t>
  </si>
  <si>
    <t xml:space="preserve">Mateřská škola  Týn nad Vltavou </t>
  </si>
  <si>
    <t>Mateřská škola, Český Krumlov, Tavírna 119</t>
  </si>
  <si>
    <t>Mateřská škola Kaplice, Nové domky 643</t>
  </si>
  <si>
    <t>Mateřská škola Kaplice, Nové Domovy 221</t>
  </si>
  <si>
    <t>1. mateřská škola Jindřichův Hradec II, Růžová 39</t>
  </si>
  <si>
    <t>3. mateřská škola Jindřichův Hradec III, Vajgar 594</t>
  </si>
  <si>
    <t>Mateřská škola Pluhův Žďár, okres Jindřichův Hradec</t>
  </si>
  <si>
    <t>Mateřská škola Dačice</t>
  </si>
  <si>
    <t>Mateřská škola Slavonice, Brněnská 200</t>
  </si>
  <si>
    <t>Mateřská škola Suchdol nad Lužnicí, okres Jindřichův Hradec</t>
  </si>
  <si>
    <t>3. mateřská škola Třeboň, Jeronýmova 183</t>
  </si>
  <si>
    <t>1. Mateřská škola Protivín se sídlem Protivín Ve Školce 586</t>
  </si>
  <si>
    <t>Mateřská škola Kovářov, okres Písek</t>
  </si>
  <si>
    <t>Mateřská škola Prachatice</t>
  </si>
  <si>
    <t>Mateřská škola Čepřovice, okres Strakonice</t>
  </si>
  <si>
    <t>Mateřská škola Radomyšl, okres Strakonice</t>
  </si>
  <si>
    <t>09762108</t>
  </si>
  <si>
    <t>Mateřská škola Školní Strakonice</t>
  </si>
  <si>
    <t>Mateřská škola Vodňany, Smetanova 204</t>
  </si>
  <si>
    <t>70982775</t>
  </si>
  <si>
    <t>Mateřská škola Planá nad Lužnicí, okres Tábor</t>
  </si>
  <si>
    <t>Mateřská škola Soběslav, Nerudova 278</t>
  </si>
  <si>
    <t>00582778</t>
  </si>
  <si>
    <t>Mateřská škola U zastávky Veselí nad Lužnicí., Pod Markem 532</t>
  </si>
  <si>
    <t>Celkem § 3111 - Mateřské školy</t>
  </si>
  <si>
    <t>Základní škola a Mateřská škola J. Š. Baara, Jírovcova 9/a,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</si>
  <si>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</si>
  <si>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</si>
  <si>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</si>
  <si>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</si>
  <si>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škola, Nerudova 9, České Budějovice</t>
  </si>
  <si>
    <t>Základní škola, České Budějovice, Oskara Nedbala 30</t>
  </si>
  <si>
    <t>Základní škola a Mateřská škola,  L. Kuby 48, České Budějovice</t>
  </si>
  <si>
    <t>Základní škola, Pohůrecká 16, České Budějovice</t>
  </si>
  <si>
    <t>Základní škola a základní umělecká škola, Bezdrevská 3, České Budějovice</t>
  </si>
  <si>
    <t>Základní škola Hluboká nad Vltavou, okres České Budějovice</t>
  </si>
  <si>
    <t xml:space="preserve">Základní škola, základní umělecká škola a mateřská škola Ledenice </t>
  </si>
  <si>
    <t>Základní škola a Mateřská škola Lišov</t>
  </si>
  <si>
    <t>Základní škola a Mateřská škola Rudolfov</t>
  </si>
  <si>
    <t>Základní škola a Mateřská škola Ševětín</t>
  </si>
  <si>
    <t>Základní škola a Základní umělecká škola, Zliv, okr. České Budějovice</t>
  </si>
  <si>
    <t xml:space="preserve">Základní škola a Mateřská škola  Horní Stropnice </t>
  </si>
  <si>
    <t>Základní škola  Nové Hrady, okres České Budějovice</t>
  </si>
  <si>
    <t xml:space="preserve">Základní škola Trhové Sviny </t>
  </si>
  <si>
    <t xml:space="preserve">Základní škola a Mateřská škola Chrášťany </t>
  </si>
  <si>
    <t xml:space="preserve">Základní škola a Mateřská škola  Brloh </t>
  </si>
  <si>
    <t>Základní škola Český Krumlov, Linecká 43</t>
  </si>
  <si>
    <t>Základní škola Český Krumlov, Plešivec 249</t>
  </si>
  <si>
    <t xml:space="preserve">Základní škola Český Krumlov, Za Nádražím 222 </t>
  </si>
  <si>
    <t>Základní škola a Mateřská škola Frymburk</t>
  </si>
  <si>
    <t>Základní škola a Mateřská škola  Chvalšiny</t>
  </si>
  <si>
    <t>Základní škola a Mateřská škola  Loučovice</t>
  </si>
  <si>
    <t xml:space="preserve">Základní škola Kaplice, Školní 226 </t>
  </si>
  <si>
    <t>Základní škola a Mateřská škola Deštná</t>
  </si>
  <si>
    <t>Základní škola Jindřichův Hradec I, Štítného 121</t>
  </si>
  <si>
    <t>Základní škola Jindřichův Hradec II, Jarošovská 746</t>
  </si>
  <si>
    <t>Základní škola Jindřichův Hradec III, Vajgar 592</t>
  </si>
  <si>
    <t>Základní škola Jindřichův Hradec III, Vajgar 692</t>
  </si>
  <si>
    <t>Základní škola Jindřichův Hradec V, Větrná 54</t>
  </si>
  <si>
    <t>Základní škola Sira Nicholase Wintona Kunžak</t>
  </si>
  <si>
    <t>Základní škola Strmilov, okres Jindřichův Hradec</t>
  </si>
  <si>
    <t xml:space="preserve">Základní škola a Mateřská škola Český Rudolec </t>
  </si>
  <si>
    <t>Základní škola Dačice, Komenského 7, okres Jindřichův Hradec</t>
  </si>
  <si>
    <t>Základní škola Dačice, Boženy Němcové 213, okres Jindřichův Hradec</t>
  </si>
  <si>
    <t>Základní škola Slavonice, okres Jindřichův Hradec</t>
  </si>
  <si>
    <t xml:space="preserve">Základní škola a Mateřská škola Staré Hobzí </t>
  </si>
  <si>
    <t>Základní škola a Mateřská škola Studená, okres Jindřichův Hradec</t>
  </si>
  <si>
    <t>Základní škola a Mateřská škola Lomnice nad Lužnicí</t>
  </si>
  <si>
    <t>Základní škola Třeboň, Sokolská 296</t>
  </si>
  <si>
    <t>Základní škola Třeboň, Na Sadech 375</t>
  </si>
  <si>
    <t>Základní škola Mikoláše Alše a Mateřská škola Mirotice, okres Písek</t>
  </si>
  <si>
    <t>Základní škola Svobodná a Mateřská škola Písek, Šobrova 2070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</si>
  <si>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</si>
  <si>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</si>
  <si>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</si>
  <si>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</si>
  <si>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</si>
  <si>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a Mateřská škola Záhoří</t>
  </si>
  <si>
    <t>Základní škola a Mateřská škola Bernartice, okres Písek</t>
  </si>
  <si>
    <t>Základní škola Chyšky</t>
  </si>
  <si>
    <t>Základní škola Kovářov, okres Písek</t>
  </si>
  <si>
    <t>2. základní škola J. A. Komenského Milevsko, J. A. Komenského 1023, okres Písek</t>
  </si>
  <si>
    <t>Základní škola, Netolice, okres Prachatice</t>
  </si>
  <si>
    <t>00583278</t>
  </si>
  <si>
    <t>Základní škola Prachatice, Národní 1018</t>
  </si>
  <si>
    <t>Základní škola Prachatice, Vodňanská 287</t>
  </si>
  <si>
    <t>Základní škola profesora Josefa Brože, Vlachovo Březí, okres Prachatice</t>
  </si>
  <si>
    <t>00583367</t>
  </si>
  <si>
    <t xml:space="preserve">Základní škola, Základní umělecká škola a Mateřská škola Stachy, příspěvková organizace </t>
  </si>
  <si>
    <t>Základní škola T. G. Masaryka, Vimperk, 1. máje 268, okres Prachatice</t>
  </si>
  <si>
    <t>Základní škola Vimperk, Smetanova 405, okres Prachatice</t>
  </si>
  <si>
    <t>00583383</t>
  </si>
  <si>
    <t>Základní škola a Mateřská škola Zdíkov</t>
  </si>
  <si>
    <t>Základní škola a Mateřská škola Cehnice, okres Strakonice</t>
  </si>
  <si>
    <t>Základní škola F. L. Čelakovského, Strakonice, Jezerní 1280</t>
  </si>
  <si>
    <t>Základní škola Strakonice, Krále Jiřího z Poděbrad 882</t>
  </si>
  <si>
    <t>Základní škola Strakonice, Dukelská 166</t>
  </si>
  <si>
    <t>Základní škola a Mateřská škola Štěkeň, okres Strakonice</t>
  </si>
  <si>
    <t>Základní škola Volyně, okres Strakonice</t>
  </si>
  <si>
    <t xml:space="preserve">Základní škola a Mateřská škola Bělčice, okres Strakonice </t>
  </si>
  <si>
    <t xml:space="preserve">Základní škola a Mateřská škola Záboří, okres Strakonice </t>
  </si>
  <si>
    <t>Základní škola a Gymnázium Vodňany</t>
  </si>
  <si>
    <t>Základní škola Bechyně, Školní 293</t>
  </si>
  <si>
    <t>71002464</t>
  </si>
  <si>
    <t>Základní škola a Mateřská škola Borotín, okres Tábor</t>
  </si>
  <si>
    <t>75000601</t>
  </si>
  <si>
    <t>Základní škola a Mateřská škola Chotoviny, okres Tábor</t>
  </si>
  <si>
    <t>69561656</t>
  </si>
  <si>
    <t>Základní škola a Mateřská škola Malšice, okres Tábor</t>
  </si>
  <si>
    <t>70941912</t>
  </si>
  <si>
    <t>Základní škola a Mateřská škola Mladá Vožice</t>
  </si>
  <si>
    <t>00582727</t>
  </si>
  <si>
    <t>Základní škola Planá nad Lužnicí, okres Tábor</t>
  </si>
  <si>
    <t>Základní škola a Mateřská škola Sezimovo Ústí, 9.května 489, okres Tábor</t>
  </si>
  <si>
    <t>60062011</t>
  </si>
  <si>
    <t xml:space="preserve">Základní škola a Mateřská škola Sudoměřice u Bechyně </t>
  </si>
  <si>
    <t>Základní škola a Mateřská škola Tábor, Helsinská 2732</t>
  </si>
  <si>
    <t xml:space="preserve">Základní škola a Mateřská škola Tábor, Husova 1570 </t>
  </si>
  <si>
    <t>00582859</t>
  </si>
  <si>
    <t>Základní škola Tábor, Zborovská 2696</t>
  </si>
  <si>
    <t>00582841</t>
  </si>
  <si>
    <t>Základní škola Soběslav, tř. Dr. Edvarda Beneše 50</t>
  </si>
  <si>
    <t>00582786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</si>
  <si>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</si>
  <si>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</si>
  <si>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</si>
  <si>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Celkem § 3113 - Základní školy</t>
  </si>
  <si>
    <t>Základní škola a mateřská škola Srubec</t>
  </si>
  <si>
    <t>Základní škola a Mateřská škola Borek</t>
  </si>
  <si>
    <t xml:space="preserve">Základní škola Boršov nad Vltavou  </t>
  </si>
  <si>
    <t xml:space="preserve">Základní škola a Mateřská škola Hosín </t>
  </si>
  <si>
    <t>Základní škola a Mateřská škola Štěpánovice</t>
  </si>
  <si>
    <t xml:space="preserve">Základní škola a Mateřská škola  Olešnice </t>
  </si>
  <si>
    <t xml:space="preserve">Základní škola a Mateřská škola Temelín </t>
  </si>
  <si>
    <t>Základní škola a Mateřská škola Přídolí</t>
  </si>
  <si>
    <t xml:space="preserve">Základní škola a Mateřská škola  Dolní Dvořiště </t>
  </si>
  <si>
    <t>Základní škola T.G.Masaryka a Mateřská škola Horní Dvořiště</t>
  </si>
  <si>
    <t xml:space="preserve">Základní škola a Mateřská škola Jarošov nad Nežárkou </t>
  </si>
  <si>
    <t>Základní škola a Mateřská škola Plavsko</t>
  </si>
  <si>
    <t>Základní škola a Mateřská škola Budeč</t>
  </si>
  <si>
    <t xml:space="preserve">Základní škola a Mateřská škola Budíškovice </t>
  </si>
  <si>
    <t xml:space="preserve">Základní škola a Mateřská škola Majdalena </t>
  </si>
  <si>
    <t>Základní škola a Mateřská škola Kluky, okr. Písek</t>
  </si>
  <si>
    <t>Základní škola a Mateřská škola Dub, okres Prachatice</t>
  </si>
  <si>
    <t>Základní škola Vitějovice, okres Prachatice</t>
  </si>
  <si>
    <t>Základní škola a Mateřská škola Borová Lada</t>
  </si>
  <si>
    <t>75000580</t>
  </si>
  <si>
    <t>Základní škola a Mateřská škola Dražice, okres Tábor</t>
  </si>
  <si>
    <t>70979511</t>
  </si>
  <si>
    <t>Základní škola a Mateřská škola Košice, okres Tábor</t>
  </si>
  <si>
    <t>71010726</t>
  </si>
  <si>
    <t>Základní škola a Mateřská škola Nadějkov, okres Tábor</t>
  </si>
  <si>
    <t>70938300</t>
  </si>
  <si>
    <t>Základní škola Sezimovo Ústí, Švehlova 111, okres Tábor</t>
  </si>
  <si>
    <t>Základní škola a Mateřská škola Tábor - Měšice, Míkova 64</t>
  </si>
  <si>
    <t>Celkem § 3117 - První stupeň základních škol</t>
  </si>
  <si>
    <t>Střední odborné učiliště služeb Vodňany, Zeyerovy sady 43/II</t>
  </si>
  <si>
    <t>Celkem § 3123 - Střední školy poskytující střední vzdělání s výučním listem</t>
  </si>
  <si>
    <t>Školní jídelna, U Tří lvů 2b, České Budějovice</t>
  </si>
  <si>
    <t>Školní jídelna Dačice, Boženy Němcové 213</t>
  </si>
  <si>
    <t>Celkem § 3141 - Školní stravování</t>
  </si>
  <si>
    <t>Kontrolní mezisoučet</t>
  </si>
  <si>
    <t>Rozpis rozpočtu přímých výdajů na vzdělávání na jednotlivé školy, jejichž zřizovatelem je kraj</t>
  </si>
  <si>
    <t>Dětský domov, Mateřská škola, Základní škola a Praktická škola, Písek, Šobrova 111</t>
  </si>
  <si>
    <t>Základní škola, Vodňany, nám. 5.května 104</t>
  </si>
  <si>
    <t>Základní škola při Dětské psychiatrické nemocnici, Opařany 160</t>
  </si>
  <si>
    <t>Celkem § 3114 - Základní školy pro žáky se speciálními vzdělávacími potřebami</t>
  </si>
  <si>
    <t>Gymnázium, Milevsko, Masarykova 183</t>
  </si>
  <si>
    <t>Celkem § 3121 - Gymnázia</t>
  </si>
  <si>
    <t>Obchodní akademie, České Budějovice, Husova 1</t>
  </si>
  <si>
    <t>Střední škola obchodní , České Budějovice, Husova 9</t>
  </si>
  <si>
    <t>Střední odborná škola a Střední odborné učiliště, Kaplice, Pohorská 86</t>
  </si>
  <si>
    <t xml:space="preserve">Obchodní akademie a Jazyková škola s právem státní jazykové zkoušky, Písek, Čelakovského 200 </t>
  </si>
  <si>
    <t>Vyšší odborná škola a Střední průmyslová škola, Volyně, Resslova 440</t>
  </si>
  <si>
    <t>Střední škola  a Jazyková škola s právem státní jazykové zkoušky, Volyně, Lidická 135</t>
  </si>
  <si>
    <t>Střední odborná škola, Blatná, V Jezárkách 745</t>
  </si>
  <si>
    <t>Celkem § 3122 - Střední odborné školy</t>
  </si>
  <si>
    <t>Střední odborná škola elektrotechnická, Centrum odborné přípravy, Hluboká nad Vltavou, Zvolenovská 537</t>
  </si>
  <si>
    <t>Střední odborné učiliště, Lišov, tř. 5. května 3</t>
  </si>
  <si>
    <t>Střední škola rybářská a vodohospodářská Jakuba Krčína, Třeboň, Táboritská 688</t>
  </si>
  <si>
    <t>Střední odborná škola a Střední odborné učiliště, Písek, Komenského 86</t>
  </si>
  <si>
    <t>Střední škola a Základní škola, Vimperk, Nerudova 267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</si>
  <si>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</si>
  <si>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</si>
  <si>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Dětský domov, Boršov nad Vltavou, Na Planýrce 168</t>
  </si>
  <si>
    <t>Dětský domov, Zvíkovské Podhradí 42</t>
  </si>
  <si>
    <t>Dětský domov, Žíchovec 17</t>
  </si>
  <si>
    <t>Dětský domov, Základní škola, Školní jídelna a Školní družina, Volyně, Školní 319</t>
  </si>
  <si>
    <t>Dětský domov,  Základní škola a Školní jídelna, Radenín 1</t>
  </si>
  <si>
    <t>Celkem § 3133 - Dětské domovy</t>
  </si>
  <si>
    <t>Domov mládeže a Školní jídelna, České Budějovice, Holečkova 2</t>
  </si>
  <si>
    <t>Celkem § 3147 -  Domovy mládeže</t>
  </si>
  <si>
    <t>Dům dětí a mládeže,České Budějovice,U zimního stadionu 1</t>
  </si>
  <si>
    <t>Dům dětí a mládeže, Český Krumlov, Linecká 67</t>
  </si>
  <si>
    <t xml:space="preserve">Celkem § 3233 - Střediska volného času </t>
  </si>
  <si>
    <t xml:space="preserve">Kontrolní mezisoučet </t>
  </si>
  <si>
    <t>Příloha mat. č. 424/ZK/21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</si>
</sst>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_-#,##0.00;\-#,##0.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3" fontId="4" fillId="0" borderId="5" xfId="0" applyNumberFormat="1" applyFont="1" applyBorder="1" applyAlignment="1">
      <alignment horizontal="right"/>
    </xf>
    <xf numFmtId="0" fontId="4" fillId="0" borderId="6" xfId="0" applyFont="1" applyBorder="1"/>
    <xf numFmtId="0" fontId="4" fillId="0" borderId="7" xfId="0" applyFont="1" applyBorder="1"/>
    <xf numFmtId="3" fontId="4" fillId="0" borderId="6" xfId="0" applyNumberFormat="1" applyFont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4" fillId="0" borderId="6" xfId="0" applyFont="1" applyBorder="1" applyAlignment="1">
      <alignment horizontal="right"/>
    </xf>
    <xf numFmtId="1" fontId="5" fillId="0" borderId="6" xfId="2" applyNumberFormat="1" applyFont="1" applyBorder="1"/>
    <xf numFmtId="0" fontId="4" fillId="0" borderId="7" xfId="2" applyFont="1" applyBorder="1" applyAlignment="1">
      <alignment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9" fontId="4" fillId="0" borderId="6" xfId="0" applyNumberFormat="1" applyFont="1" applyBorder="1" applyAlignment="1">
      <alignment horizontal="right" vertical="center"/>
    </xf>
    <xf numFmtId="1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1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wrapText="1"/>
    </xf>
    <xf numFmtId="0" fontId="4" fillId="0" borderId="7" xfId="0" applyFont="1" applyBorder="1" applyAlignment="1">
      <alignment wrapText="1"/>
    </xf>
    <xf numFmtId="3" fontId="4" fillId="0" borderId="10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3" fontId="6" fillId="0" borderId="11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wrapText="1"/>
    </xf>
    <xf numFmtId="0" fontId="4" fillId="0" borderId="14" xfId="0" applyFont="1" applyBorder="1"/>
    <xf numFmtId="3" fontId="4" fillId="0" borderId="14" xfId="0" applyNumberFormat="1" applyFont="1" applyBorder="1" applyAlignment="1">
      <alignment horizontal="right"/>
    </xf>
    <xf numFmtId="0" fontId="4" fillId="0" borderId="6" xfId="2" applyFont="1" applyBorder="1" applyAlignment="1">
      <alignment wrapText="1"/>
    </xf>
    <xf numFmtId="1" fontId="5" fillId="0" borderId="8" xfId="2" applyNumberFormat="1" applyFont="1" applyBorder="1"/>
    <xf numFmtId="0" fontId="4" fillId="0" borderId="8" xfId="2" applyFont="1" applyBorder="1"/>
    <xf numFmtId="0" fontId="4" fillId="0" borderId="6" xfId="2" applyFont="1" applyBorder="1"/>
    <xf numFmtId="0" fontId="4" fillId="0" borderId="8" xfId="0" applyFont="1" applyBorder="1" applyAlignment="1">
      <alignment vertical="center"/>
    </xf>
    <xf numFmtId="49" fontId="4" fillId="0" borderId="8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wrapText="1"/>
    </xf>
    <xf numFmtId="3" fontId="4" fillId="0" borderId="15" xfId="0" applyNumberFormat="1" applyFont="1" applyBorder="1" applyAlignment="1">
      <alignment horizontal="right"/>
    </xf>
    <xf numFmtId="1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3" fontId="6" fillId="0" borderId="13" xfId="0" applyNumberFormat="1" applyFont="1" applyBorder="1" applyAlignment="1">
      <alignment horizontal="right"/>
    </xf>
    <xf numFmtId="0" fontId="4" fillId="0" borderId="8" xfId="2" applyFont="1" applyBorder="1" applyAlignment="1">
      <alignment wrapText="1"/>
    </xf>
    <xf numFmtId="1" fontId="5" fillId="0" borderId="2" xfId="2" applyNumberFormat="1" applyFont="1" applyBorder="1"/>
    <xf numFmtId="0" fontId="6" fillId="0" borderId="16" xfId="2" applyFont="1" applyBorder="1" applyAlignment="1">
      <alignment wrapText="1"/>
    </xf>
    <xf numFmtId="0" fontId="5" fillId="0" borderId="0" xfId="1" applyFont="1" applyAlignment="1">
      <alignment horizontal="right"/>
    </xf>
    <xf numFmtId="0" fontId="7" fillId="0" borderId="0" xfId="1" applyFont="1"/>
    <xf numFmtId="164" fontId="8" fillId="0" borderId="0" xfId="1" applyNumberFormat="1" applyFont="1"/>
    <xf numFmtId="0" fontId="3" fillId="0" borderId="0" xfId="1" applyFont="1"/>
    <xf numFmtId="164" fontId="7" fillId="0" borderId="0" xfId="1" applyNumberFormat="1" applyFont="1"/>
    <xf numFmtId="164" fontId="5" fillId="0" borderId="0" xfId="1" applyNumberFormat="1" applyFont="1"/>
    <xf numFmtId="0" fontId="4" fillId="0" borderId="5" xfId="0" applyFont="1" applyBorder="1"/>
    <xf numFmtId="3" fontId="4" fillId="0" borderId="3" xfId="0" applyNumberFormat="1" applyFont="1" applyBorder="1" applyAlignment="1">
      <alignment horizontal="right"/>
    </xf>
    <xf numFmtId="0" fontId="6" fillId="0" borderId="7" xfId="0" applyFont="1" applyBorder="1" applyAlignment="1">
      <alignment wrapText="1"/>
    </xf>
    <xf numFmtId="3" fontId="4" fillId="0" borderId="17" xfId="0" applyNumberFormat="1" applyFont="1" applyBorder="1" applyAlignment="1">
      <alignment horizontal="right"/>
    </xf>
    <xf numFmtId="0" fontId="6" fillId="0" borderId="2" xfId="0" applyFont="1" applyBorder="1"/>
    <xf numFmtId="0" fontId="6" fillId="0" borderId="18" xfId="0" applyFont="1" applyBorder="1"/>
    <xf numFmtId="3" fontId="6" fillId="0" borderId="2" xfId="0" applyNumberFormat="1" applyFont="1" applyBorder="1" applyAlignment="1">
      <alignment horizontal="right"/>
    </xf>
    <xf numFmtId="0" fontId="4" fillId="0" borderId="3" xfId="0" applyFont="1" applyBorder="1" applyAlignment="1" applyProtection="1">
      <alignment horizontal="right"/>
      <protection locked="0"/>
    </xf>
    <xf numFmtId="0" fontId="4" fillId="0" borderId="19" xfId="0" applyFont="1" applyBorder="1" applyAlignment="1">
      <alignment wrapText="1"/>
    </xf>
    <xf numFmtId="0" fontId="4" fillId="0" borderId="6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20" xfId="0" applyFont="1" applyBorder="1" applyAlignment="1">
      <alignment wrapText="1"/>
    </xf>
    <xf numFmtId="0" fontId="6" fillId="0" borderId="2" xfId="0" applyFont="1" applyBorder="1" applyAlignment="1">
      <alignment horizontal="right"/>
    </xf>
    <xf numFmtId="0" fontId="6" fillId="0" borderId="18" xfId="0" applyFont="1" applyBorder="1" applyAlignment="1">
      <alignment wrapText="1"/>
    </xf>
    <xf numFmtId="0" fontId="6" fillId="0" borderId="6" xfId="0" applyFont="1" applyBorder="1"/>
    <xf numFmtId="3" fontId="6" fillId="0" borderId="3" xfId="0" applyNumberFormat="1" applyFont="1" applyBorder="1" applyAlignment="1">
      <alignment horizontal="right"/>
    </xf>
    <xf numFmtId="0" fontId="4" fillId="0" borderId="10" xfId="0" applyFont="1" applyBorder="1"/>
    <xf numFmtId="0" fontId="4" fillId="0" borderId="16" xfId="0" applyFont="1" applyBorder="1"/>
    <xf numFmtId="0" fontId="6" fillId="0" borderId="21" xfId="0" applyFont="1" applyBorder="1"/>
    <xf numFmtId="0" fontId="4" fillId="0" borderId="0" xfId="0" applyFont="1"/>
    <xf numFmtId="0" fontId="9" fillId="0" borderId="0" xfId="0" applyFont="1"/>
    <xf numFmtId="3" fontId="10" fillId="0" borderId="0" xfId="0" applyNumberFormat="1" applyFont="1" applyAlignment="1">
      <alignment horizontal="right"/>
    </xf>
    <xf numFmtId="0" fontId="5" fillId="0" borderId="0" xfId="1" applyFont="1"/>
    <xf numFmtId="1" fontId="11" fillId="0" borderId="0" xfId="1" applyNumberFormat="1" applyFont="1" applyAlignment="1">
      <alignment horizontal="left" vertical="top"/>
    </xf>
    <xf numFmtId="4" fontId="9" fillId="0" borderId="0" xfId="1" applyNumberFormat="1" applyFont="1"/>
    <xf numFmtId="165" fontId="1" fillId="0" borderId="0" xfId="1" applyNumberFormat="1"/>
    <xf numFmtId="1" fontId="12" fillId="0" borderId="0" xfId="1" applyNumberFormat="1" applyFont="1" applyAlignment="1">
      <alignment horizontal="left" vertical="top"/>
    </xf>
    <xf numFmtId="164" fontId="1" fillId="0" borderId="0" xfId="1" applyNumberFormat="1"/>
    <xf numFmtId="4" fontId="1" fillId="0" borderId="0" xfId="1" applyNumberFormat="1"/>
  </cellXfs>
  <cellStyles count="3">
    <cellStyle name="Normální" xfId="0" builtinId="0"/>
    <cellStyle name="normální 4" xfId="2" xr:uid="{0639B641-C359-4315-9D8A-192D975AB0E7}"/>
    <cellStyle name="normální 7" xfId="1" xr:uid="{69727138-F71F-4A7A-B141-BB70CFF7BD5F}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57AAE-F061-40ED-B4A0-68778B0CC822}">
  <sheetPr>
    <pageSetUpPr fitToPage="1"/>
  </sheetPr>
  <dimension ref="A1:E195"/>
  <sheetViews>
    <sheetView tabSelected="1" workbookViewId="0">
      <selection activeCell="E3" sqref="E3"/>
    </sheetView>
  </sheetViews>
  <sheetFormatPr defaultColWidth="9.140625" defaultRowHeight="15" x14ac:dyDescent="0.25"/>
  <cols>
    <col min="1" max="1" width="10.5703125" style="1" customWidth="1"/>
    <col min="2" max="2" width="78.5703125" style="1" customWidth="1"/>
    <col min="3" max="3" width="14" style="1" customWidth="1"/>
    <col min="4" max="4" width="3.42578125" style="1" customWidth="1"/>
    <col min="5" max="5" width="15.7109375" style="1" bestFit="1" customWidth="1"/>
    <col min="6" max="6" width="11.140625" style="1" bestFit="1" customWidth="1"/>
    <col min="7" max="16384" width="9.140625" style="1"/>
  </cols>
  <sheetData>
    <row r="1" spans="1:3" ht="18.75" x14ac:dyDescent="0.3">
      <c r="B1" s="2"/>
      <c r="C1" s="3" t="s">
        <v>210</v>
      </c>
    </row>
    <row r="2" spans="1:3" ht="42.75" customHeight="1" thickBot="1" x14ac:dyDescent="0.3">
      <c r="A2" s="4"/>
      <c r="B2" s="5" t="s">
        <v>0</v>
      </c>
      <c r="C2" s="4"/>
    </row>
    <row r="3" spans="1:3" ht="42" customHeight="1" thickBot="1" x14ac:dyDescent="0.3">
      <c r="A3" s="6" t="s">
        <v>1</v>
      </c>
      <c r="B3" s="5" t="s">
        <v>2</v>
      </c>
      <c r="C3" s="6" t="s">
        <v>3</v>
      </c>
    </row>
    <row r="4" spans="1:3" ht="15.75" customHeight="1" x14ac:dyDescent="0.25">
      <c r="A4" s="7">
        <v>75121841</v>
      </c>
      <c r="B4" s="8" t="s">
        <v>4</v>
      </c>
      <c r="C4" s="9">
        <v>322715</v>
      </c>
    </row>
    <row r="5" spans="1:3" ht="15.75" customHeight="1" x14ac:dyDescent="0.25">
      <c r="A5" s="10">
        <v>62537725</v>
      </c>
      <c r="B5" s="11" t="s">
        <v>5</v>
      </c>
      <c r="C5" s="12">
        <v>57647</v>
      </c>
    </row>
    <row r="6" spans="1:3" ht="15.75" customHeight="1" x14ac:dyDescent="0.25">
      <c r="A6" s="10">
        <v>70877637</v>
      </c>
      <c r="B6" s="11" t="s">
        <v>6</v>
      </c>
      <c r="C6" s="12">
        <v>21300</v>
      </c>
    </row>
    <row r="7" spans="1:3" ht="15.75" customHeight="1" x14ac:dyDescent="0.25">
      <c r="A7" s="10">
        <v>62537750</v>
      </c>
      <c r="B7" s="11" t="s">
        <v>7</v>
      </c>
      <c r="C7" s="12">
        <v>140766</v>
      </c>
    </row>
    <row r="8" spans="1:3" ht="15.75" customHeight="1" x14ac:dyDescent="0.25">
      <c r="A8" s="10">
        <v>62537709</v>
      </c>
      <c r="B8" s="11" t="s">
        <v>8</v>
      </c>
      <c r="C8" s="12">
        <v>5634</v>
      </c>
    </row>
    <row r="9" spans="1:3" ht="15.75" customHeight="1" x14ac:dyDescent="0.25">
      <c r="A9" s="10">
        <v>75000181</v>
      </c>
      <c r="B9" s="11" t="s">
        <v>9</v>
      </c>
      <c r="C9" s="12">
        <v>17830</v>
      </c>
    </row>
    <row r="10" spans="1:3" ht="15.75" customHeight="1" x14ac:dyDescent="0.25">
      <c r="A10" s="10">
        <v>75000105</v>
      </c>
      <c r="B10" s="11" t="s">
        <v>10</v>
      </c>
      <c r="C10" s="12">
        <v>4500</v>
      </c>
    </row>
    <row r="11" spans="1:3" ht="15.75" customHeight="1" x14ac:dyDescent="0.25">
      <c r="A11" s="10">
        <v>7163495</v>
      </c>
      <c r="B11" s="11" t="s">
        <v>11</v>
      </c>
      <c r="C11" s="12">
        <v>57648</v>
      </c>
    </row>
    <row r="12" spans="1:3" ht="15.75" customHeight="1" x14ac:dyDescent="0.25">
      <c r="A12" s="10">
        <v>62537385</v>
      </c>
      <c r="B12" s="11" t="s">
        <v>12</v>
      </c>
      <c r="C12" s="12">
        <v>32292</v>
      </c>
    </row>
    <row r="13" spans="1:3" ht="15.75" customHeight="1" x14ac:dyDescent="0.25">
      <c r="A13" s="13">
        <v>75001080</v>
      </c>
      <c r="B13" s="14" t="s">
        <v>13</v>
      </c>
      <c r="C13" s="12">
        <v>192448</v>
      </c>
    </row>
    <row r="14" spans="1:3" ht="15.75" customHeight="1" x14ac:dyDescent="0.25">
      <c r="A14" s="10">
        <v>60077204</v>
      </c>
      <c r="B14" s="11" t="s">
        <v>14</v>
      </c>
      <c r="C14" s="12">
        <v>92674</v>
      </c>
    </row>
    <row r="15" spans="1:3" ht="15.75" customHeight="1" x14ac:dyDescent="0.25">
      <c r="A15" s="10">
        <v>70946671</v>
      </c>
      <c r="B15" s="11" t="s">
        <v>15</v>
      </c>
      <c r="C15" s="12">
        <v>19215</v>
      </c>
    </row>
    <row r="16" spans="1:3" ht="15.75" customHeight="1" x14ac:dyDescent="0.25">
      <c r="A16" s="15">
        <v>7537328</v>
      </c>
      <c r="B16" s="11" t="s">
        <v>16</v>
      </c>
      <c r="C16" s="12">
        <v>99278</v>
      </c>
    </row>
    <row r="17" spans="1:3" ht="15.75" customHeight="1" x14ac:dyDescent="0.25">
      <c r="A17" s="16">
        <v>60630108</v>
      </c>
      <c r="B17" s="17" t="s">
        <v>17</v>
      </c>
      <c r="C17" s="12">
        <v>255031</v>
      </c>
    </row>
    <row r="18" spans="1:3" ht="15.75" customHeight="1" x14ac:dyDescent="0.25">
      <c r="A18" s="16">
        <v>70981965</v>
      </c>
      <c r="B18" s="17" t="s">
        <v>18</v>
      </c>
      <c r="C18" s="12">
        <v>-5134</v>
      </c>
    </row>
    <row r="19" spans="1:3" ht="15.75" customHeight="1" x14ac:dyDescent="0.25">
      <c r="A19" s="16">
        <v>70982007</v>
      </c>
      <c r="B19" s="17" t="s">
        <v>19</v>
      </c>
      <c r="C19" s="12">
        <v>1500</v>
      </c>
    </row>
    <row r="20" spans="1:3" ht="15.75" customHeight="1" x14ac:dyDescent="0.25">
      <c r="A20" s="16">
        <v>70985103</v>
      </c>
      <c r="B20" s="17" t="s">
        <v>20</v>
      </c>
      <c r="C20" s="12">
        <v>45064</v>
      </c>
    </row>
    <row r="21" spans="1:3" ht="15.75" customHeight="1" x14ac:dyDescent="0.25">
      <c r="A21" s="16">
        <v>71006044</v>
      </c>
      <c r="B21" s="17" t="s">
        <v>21</v>
      </c>
      <c r="C21" s="12">
        <v>156004</v>
      </c>
    </row>
    <row r="22" spans="1:3" ht="15.75" customHeight="1" x14ac:dyDescent="0.25">
      <c r="A22" s="16">
        <v>62540475</v>
      </c>
      <c r="B22" s="17" t="s">
        <v>22</v>
      </c>
      <c r="C22" s="12">
        <v>-20533</v>
      </c>
    </row>
    <row r="23" spans="1:3" ht="15.75" customHeight="1" x14ac:dyDescent="0.25">
      <c r="A23" s="16">
        <v>70659109</v>
      </c>
      <c r="B23" s="17" t="s">
        <v>23</v>
      </c>
      <c r="C23" s="12">
        <v>76863</v>
      </c>
    </row>
    <row r="24" spans="1:3" ht="15.75" customHeight="1" x14ac:dyDescent="0.25">
      <c r="A24" s="16">
        <v>70989907</v>
      </c>
      <c r="B24" s="17" t="s">
        <v>24</v>
      </c>
      <c r="C24" s="12">
        <v>87215</v>
      </c>
    </row>
    <row r="25" spans="1:3" ht="15.75" customHeight="1" x14ac:dyDescent="0.25">
      <c r="A25" s="18">
        <v>70986827</v>
      </c>
      <c r="B25" s="11" t="s">
        <v>25</v>
      </c>
      <c r="C25" s="12">
        <v>55055</v>
      </c>
    </row>
    <row r="26" spans="1:3" ht="15.75" customHeight="1" x14ac:dyDescent="0.25">
      <c r="A26" s="18">
        <v>70986622</v>
      </c>
      <c r="B26" s="11" t="s">
        <v>26</v>
      </c>
      <c r="C26" s="12">
        <v>-203700</v>
      </c>
    </row>
    <row r="27" spans="1:3" ht="15.75" customHeight="1" x14ac:dyDescent="0.25">
      <c r="A27" s="18">
        <v>70987203</v>
      </c>
      <c r="B27" s="11" t="s">
        <v>27</v>
      </c>
      <c r="C27" s="12">
        <v>6000</v>
      </c>
    </row>
    <row r="28" spans="1:3" ht="15.75" customHeight="1" x14ac:dyDescent="0.25">
      <c r="A28" s="18">
        <v>75000806</v>
      </c>
      <c r="B28" s="19" t="s">
        <v>28</v>
      </c>
      <c r="C28" s="12">
        <v>25000</v>
      </c>
    </row>
    <row r="29" spans="1:3" ht="15.75" customHeight="1" x14ac:dyDescent="0.25">
      <c r="A29" s="18">
        <v>70659257</v>
      </c>
      <c r="B29" s="19" t="s">
        <v>29</v>
      </c>
      <c r="C29" s="12">
        <v>30000</v>
      </c>
    </row>
    <row r="30" spans="1:3" ht="15.75" customHeight="1" x14ac:dyDescent="0.25">
      <c r="A30" s="20" t="s">
        <v>30</v>
      </c>
      <c r="B30" s="19" t="s">
        <v>31</v>
      </c>
      <c r="C30" s="12">
        <v>80163</v>
      </c>
    </row>
    <row r="31" spans="1:3" ht="15.75" customHeight="1" x14ac:dyDescent="0.25">
      <c r="A31" s="21">
        <v>63289971</v>
      </c>
      <c r="B31" s="22" t="s">
        <v>32</v>
      </c>
      <c r="C31" s="12">
        <v>156519</v>
      </c>
    </row>
    <row r="32" spans="1:3" ht="15.75" customHeight="1" x14ac:dyDescent="0.25">
      <c r="A32" s="23" t="s">
        <v>33</v>
      </c>
      <c r="B32" s="24" t="s">
        <v>34</v>
      </c>
      <c r="C32" s="12">
        <v>86123</v>
      </c>
    </row>
    <row r="33" spans="1:3" ht="15.75" customHeight="1" x14ac:dyDescent="0.25">
      <c r="A33" s="21">
        <v>70934363</v>
      </c>
      <c r="B33" s="25" t="s">
        <v>35</v>
      </c>
      <c r="C33" s="12">
        <v>-67914</v>
      </c>
    </row>
    <row r="34" spans="1:3" ht="15.75" customHeight="1" thickBot="1" x14ac:dyDescent="0.3">
      <c r="A34" s="23" t="s">
        <v>36</v>
      </c>
      <c r="B34" s="24" t="s">
        <v>37</v>
      </c>
      <c r="C34" s="26">
        <v>5135</v>
      </c>
    </row>
    <row r="35" spans="1:3" ht="15.75" customHeight="1" thickBot="1" x14ac:dyDescent="0.3">
      <c r="A35" s="27"/>
      <c r="B35" s="28" t="s">
        <v>38</v>
      </c>
      <c r="C35" s="29">
        <f>SUM(C4:C34)</f>
        <v>1832338</v>
      </c>
    </row>
    <row r="36" spans="1:3" ht="15.75" customHeight="1" x14ac:dyDescent="0.25">
      <c r="A36" s="7">
        <v>60077417</v>
      </c>
      <c r="B36" s="7" t="s">
        <v>39</v>
      </c>
      <c r="C36" s="30">
        <v>337805</v>
      </c>
    </row>
    <row r="37" spans="1:3" ht="15.75" customHeight="1" x14ac:dyDescent="0.25">
      <c r="A37" s="10">
        <v>581542</v>
      </c>
      <c r="B37" s="10" t="s">
        <v>40</v>
      </c>
      <c r="C37" s="31">
        <v>30966</v>
      </c>
    </row>
    <row r="38" spans="1:3" ht="15.75" customHeight="1" x14ac:dyDescent="0.25">
      <c r="A38" s="10">
        <v>581577</v>
      </c>
      <c r="B38" s="10" t="s">
        <v>41</v>
      </c>
      <c r="C38" s="31">
        <v>218429</v>
      </c>
    </row>
    <row r="39" spans="1:3" ht="15.75" customHeight="1" x14ac:dyDescent="0.25">
      <c r="A39" s="10">
        <v>581585</v>
      </c>
      <c r="B39" s="10" t="s">
        <v>42</v>
      </c>
      <c r="C39" s="31">
        <v>176542</v>
      </c>
    </row>
    <row r="40" spans="1:3" ht="15.75" customHeight="1" x14ac:dyDescent="0.25">
      <c r="A40" s="10">
        <v>581551</v>
      </c>
      <c r="B40" s="10" t="s">
        <v>43</v>
      </c>
      <c r="C40" s="31">
        <v>54968</v>
      </c>
    </row>
    <row r="41" spans="1:3" ht="15.75" customHeight="1" x14ac:dyDescent="0.25">
      <c r="A41" s="7">
        <v>62537784</v>
      </c>
      <c r="B41" s="7" t="s">
        <v>44</v>
      </c>
      <c r="C41" s="31">
        <v>100664</v>
      </c>
    </row>
    <row r="42" spans="1:3" ht="15.75" customHeight="1" x14ac:dyDescent="0.25">
      <c r="A42" s="10">
        <v>60077093</v>
      </c>
      <c r="B42" s="10" t="s">
        <v>45</v>
      </c>
      <c r="C42" s="31">
        <v>-78247</v>
      </c>
    </row>
    <row r="43" spans="1:3" ht="15.75" customHeight="1" x14ac:dyDescent="0.25">
      <c r="A43" s="10">
        <v>60077212</v>
      </c>
      <c r="B43" s="10" t="s">
        <v>46</v>
      </c>
      <c r="C43" s="31">
        <v>5000</v>
      </c>
    </row>
    <row r="44" spans="1:3" ht="15.75" customHeight="1" x14ac:dyDescent="0.25">
      <c r="A44" s="10">
        <v>62537661</v>
      </c>
      <c r="B44" s="10" t="s">
        <v>47</v>
      </c>
      <c r="C44" s="31">
        <v>19651</v>
      </c>
    </row>
    <row r="45" spans="1:3" ht="15.75" customHeight="1" x14ac:dyDescent="0.25">
      <c r="A45" s="10">
        <v>666131</v>
      </c>
      <c r="B45" s="32" t="s">
        <v>48</v>
      </c>
      <c r="C45" s="31">
        <v>92942</v>
      </c>
    </row>
    <row r="46" spans="1:3" ht="15.75" customHeight="1" x14ac:dyDescent="0.25">
      <c r="A46" s="10">
        <v>75000199</v>
      </c>
      <c r="B46" s="10" t="s">
        <v>49</v>
      </c>
      <c r="C46" s="31">
        <v>22500</v>
      </c>
    </row>
    <row r="47" spans="1:3" ht="15.75" customHeight="1" x14ac:dyDescent="0.25">
      <c r="A47" s="10">
        <v>62537547</v>
      </c>
      <c r="B47" s="10" t="s">
        <v>50</v>
      </c>
      <c r="C47" s="31">
        <v>72205</v>
      </c>
    </row>
    <row r="48" spans="1:3" ht="15.75" customHeight="1" x14ac:dyDescent="0.25">
      <c r="A48" s="10">
        <v>75000369</v>
      </c>
      <c r="B48" s="10" t="s">
        <v>51</v>
      </c>
      <c r="C48" s="31">
        <v>19217</v>
      </c>
    </row>
    <row r="49" spans="1:3" ht="15.75" customHeight="1" x14ac:dyDescent="0.25">
      <c r="A49" s="10">
        <v>70988471</v>
      </c>
      <c r="B49" s="10" t="s">
        <v>52</v>
      </c>
      <c r="C49" s="31">
        <v>78809</v>
      </c>
    </row>
    <row r="50" spans="1:3" ht="15.75" customHeight="1" x14ac:dyDescent="0.25">
      <c r="A50" s="10">
        <v>75000202</v>
      </c>
      <c r="B50" s="10" t="s">
        <v>53</v>
      </c>
      <c r="C50" s="31">
        <v>217342</v>
      </c>
    </row>
    <row r="51" spans="1:3" ht="15.75" customHeight="1" x14ac:dyDescent="0.25">
      <c r="A51" s="10">
        <v>581623</v>
      </c>
      <c r="B51" s="33" t="s">
        <v>54</v>
      </c>
      <c r="C51" s="31">
        <v>-52398</v>
      </c>
    </row>
    <row r="52" spans="1:3" ht="15.75" customHeight="1" x14ac:dyDescent="0.25">
      <c r="A52" s="10">
        <v>75000776</v>
      </c>
      <c r="B52" s="10" t="s">
        <v>55</v>
      </c>
      <c r="C52" s="31">
        <v>11177</v>
      </c>
    </row>
    <row r="53" spans="1:3" ht="15.75" customHeight="1" x14ac:dyDescent="0.25">
      <c r="A53" s="34">
        <v>70986223</v>
      </c>
      <c r="B53" s="34" t="s">
        <v>56</v>
      </c>
      <c r="C53" s="35">
        <v>25002</v>
      </c>
    </row>
    <row r="54" spans="1:3" ht="15.75" customHeight="1" x14ac:dyDescent="0.25">
      <c r="A54" s="10">
        <v>581658</v>
      </c>
      <c r="B54" s="10" t="s">
        <v>57</v>
      </c>
      <c r="C54" s="31">
        <v>38432</v>
      </c>
    </row>
    <row r="55" spans="1:3" ht="15.75" customHeight="1" x14ac:dyDescent="0.25">
      <c r="A55" s="10">
        <v>70988862</v>
      </c>
      <c r="B55" s="10" t="s">
        <v>58</v>
      </c>
      <c r="C55" s="31">
        <v>30000</v>
      </c>
    </row>
    <row r="56" spans="1:3" ht="15.75" customHeight="1" x14ac:dyDescent="0.25">
      <c r="A56" s="10">
        <v>583588</v>
      </c>
      <c r="B56" s="10" t="s">
        <v>59</v>
      </c>
      <c r="C56" s="31">
        <v>17515</v>
      </c>
    </row>
    <row r="57" spans="1:3" ht="15.75" customHeight="1" x14ac:dyDescent="0.25">
      <c r="A57" s="10">
        <v>583731</v>
      </c>
      <c r="B57" s="10" t="s">
        <v>60</v>
      </c>
      <c r="C57" s="31">
        <v>27159</v>
      </c>
    </row>
    <row r="58" spans="1:3" ht="15.75" customHeight="1" x14ac:dyDescent="0.25">
      <c r="A58" s="10">
        <v>583740</v>
      </c>
      <c r="B58" s="10" t="s">
        <v>61</v>
      </c>
      <c r="C58" s="31">
        <v>-15379</v>
      </c>
    </row>
    <row r="59" spans="1:3" ht="15.75" customHeight="1" x14ac:dyDescent="0.25">
      <c r="A59" s="10">
        <v>583685</v>
      </c>
      <c r="B59" s="10" t="s">
        <v>62</v>
      </c>
      <c r="C59" s="31">
        <v>-19217</v>
      </c>
    </row>
    <row r="60" spans="1:3" ht="15.75" customHeight="1" x14ac:dyDescent="0.25">
      <c r="A60" s="10">
        <v>583791</v>
      </c>
      <c r="B60" s="10" t="s">
        <v>63</v>
      </c>
      <c r="C60" s="31">
        <v>30000</v>
      </c>
    </row>
    <row r="61" spans="1:3" ht="15.75" customHeight="1" x14ac:dyDescent="0.25">
      <c r="A61" s="10">
        <v>60084316</v>
      </c>
      <c r="B61" s="10" t="s">
        <v>64</v>
      </c>
      <c r="C61" s="31">
        <v>-16717</v>
      </c>
    </row>
    <row r="62" spans="1:3" ht="15.75" customHeight="1" x14ac:dyDescent="0.25">
      <c r="A62" s="10">
        <v>583677</v>
      </c>
      <c r="B62" s="10" t="s">
        <v>65</v>
      </c>
      <c r="C62" s="31">
        <v>20215</v>
      </c>
    </row>
    <row r="63" spans="1:3" ht="15.75" customHeight="1" x14ac:dyDescent="0.25">
      <c r="A63" s="16">
        <v>583669</v>
      </c>
      <c r="B63" s="36" t="s">
        <v>66</v>
      </c>
      <c r="C63" s="31">
        <v>-2540</v>
      </c>
    </row>
    <row r="64" spans="1:3" ht="15.75" customHeight="1" x14ac:dyDescent="0.25">
      <c r="A64" s="16">
        <v>70986533</v>
      </c>
      <c r="B64" s="36" t="s">
        <v>67</v>
      </c>
      <c r="C64" s="31">
        <v>6250</v>
      </c>
    </row>
    <row r="65" spans="1:3" ht="15.75" customHeight="1" x14ac:dyDescent="0.25">
      <c r="A65" s="16">
        <v>70981931</v>
      </c>
      <c r="B65" s="36" t="s">
        <v>68</v>
      </c>
      <c r="C65" s="31">
        <v>130652</v>
      </c>
    </row>
    <row r="66" spans="1:3" ht="15.75" customHeight="1" x14ac:dyDescent="0.25">
      <c r="A66" s="16">
        <v>70981949</v>
      </c>
      <c r="B66" s="36" t="s">
        <v>69</v>
      </c>
      <c r="C66" s="31">
        <v>3000</v>
      </c>
    </row>
    <row r="67" spans="1:3" ht="15.75" customHeight="1" x14ac:dyDescent="0.25">
      <c r="A67" s="16">
        <v>70876908</v>
      </c>
      <c r="B67" s="36" t="s">
        <v>70</v>
      </c>
      <c r="C67" s="31">
        <v>40750</v>
      </c>
    </row>
    <row r="68" spans="1:3" ht="15.75" customHeight="1" x14ac:dyDescent="0.25">
      <c r="A68" s="16">
        <v>70981957</v>
      </c>
      <c r="B68" s="36" t="s">
        <v>71</v>
      </c>
      <c r="C68" s="31">
        <v>-96079</v>
      </c>
    </row>
    <row r="69" spans="1:3" ht="15.75" customHeight="1" x14ac:dyDescent="0.25">
      <c r="A69" s="16">
        <v>70878714</v>
      </c>
      <c r="B69" s="36" t="s">
        <v>72</v>
      </c>
      <c r="C69" s="31">
        <v>15377</v>
      </c>
    </row>
    <row r="70" spans="1:3" ht="15.75" customHeight="1" x14ac:dyDescent="0.25">
      <c r="A70" s="37">
        <v>70659214</v>
      </c>
      <c r="B70" s="38" t="s">
        <v>73</v>
      </c>
      <c r="C70" s="31">
        <v>64783</v>
      </c>
    </row>
    <row r="71" spans="1:3" ht="15.75" customHeight="1" x14ac:dyDescent="0.25">
      <c r="A71" s="16">
        <v>70984514</v>
      </c>
      <c r="B71" s="36" t="s">
        <v>74</v>
      </c>
      <c r="C71" s="31">
        <v>500</v>
      </c>
    </row>
    <row r="72" spans="1:3" ht="15.75" customHeight="1" x14ac:dyDescent="0.25">
      <c r="A72" s="16">
        <v>70988331</v>
      </c>
      <c r="B72" s="36" t="s">
        <v>75</v>
      </c>
      <c r="C72" s="31">
        <v>5133</v>
      </c>
    </row>
    <row r="73" spans="1:3" ht="15.75" customHeight="1" x14ac:dyDescent="0.25">
      <c r="A73" s="16">
        <v>75000059</v>
      </c>
      <c r="B73" s="36" t="s">
        <v>76</v>
      </c>
      <c r="C73" s="31">
        <v>52199</v>
      </c>
    </row>
    <row r="74" spans="1:3" ht="15.75" customHeight="1" x14ac:dyDescent="0.25">
      <c r="A74" s="16">
        <v>75000041</v>
      </c>
      <c r="B74" s="36" t="s">
        <v>77</v>
      </c>
      <c r="C74" s="31">
        <v>88676</v>
      </c>
    </row>
    <row r="75" spans="1:3" ht="15.75" customHeight="1" x14ac:dyDescent="0.25">
      <c r="A75" s="16">
        <v>70988382</v>
      </c>
      <c r="B75" s="36" t="s">
        <v>78</v>
      </c>
      <c r="C75" s="31">
        <v>61282</v>
      </c>
    </row>
    <row r="76" spans="1:3" ht="15.75" customHeight="1" x14ac:dyDescent="0.25">
      <c r="A76" s="16">
        <v>75001241</v>
      </c>
      <c r="B76" s="36" t="s">
        <v>79</v>
      </c>
      <c r="C76" s="31">
        <v>52304</v>
      </c>
    </row>
    <row r="77" spans="1:3" ht="15.75" customHeight="1" x14ac:dyDescent="0.25">
      <c r="A77" s="16">
        <v>75000938</v>
      </c>
      <c r="B77" s="36" t="s">
        <v>80</v>
      </c>
      <c r="C77" s="31">
        <v>5134</v>
      </c>
    </row>
    <row r="78" spans="1:3" ht="15.75" customHeight="1" x14ac:dyDescent="0.25">
      <c r="A78" s="16">
        <v>70988374</v>
      </c>
      <c r="B78" s="39" t="s">
        <v>81</v>
      </c>
      <c r="C78" s="31">
        <v>19216</v>
      </c>
    </row>
    <row r="79" spans="1:3" ht="15.75" customHeight="1" x14ac:dyDescent="0.25">
      <c r="A79" s="16">
        <v>60818174</v>
      </c>
      <c r="B79" s="36" t="s">
        <v>82</v>
      </c>
      <c r="C79" s="31">
        <v>38431</v>
      </c>
    </row>
    <row r="80" spans="1:3" ht="15.75" customHeight="1" x14ac:dyDescent="0.25">
      <c r="A80" s="16">
        <v>60816872</v>
      </c>
      <c r="B80" s="36" t="s">
        <v>83</v>
      </c>
      <c r="C80" s="31">
        <v>76678</v>
      </c>
    </row>
    <row r="81" spans="1:3" ht="15.75" customHeight="1" x14ac:dyDescent="0.25">
      <c r="A81" s="40">
        <v>75001063</v>
      </c>
      <c r="B81" s="13" t="s">
        <v>84</v>
      </c>
      <c r="C81" s="31">
        <v>40931</v>
      </c>
    </row>
    <row r="82" spans="1:3" ht="15.75" customHeight="1" x14ac:dyDescent="0.25">
      <c r="A82" s="18">
        <v>70943842</v>
      </c>
      <c r="B82" s="10" t="s">
        <v>85</v>
      </c>
      <c r="C82" s="31">
        <v>-33298</v>
      </c>
    </row>
    <row r="83" spans="1:3" ht="15.75" customHeight="1" x14ac:dyDescent="0.25">
      <c r="A83" s="18">
        <v>70943125</v>
      </c>
      <c r="B83" s="10" t="s">
        <v>86</v>
      </c>
      <c r="C83" s="31">
        <v>58147</v>
      </c>
    </row>
    <row r="84" spans="1:3" ht="15.75" customHeight="1" x14ac:dyDescent="0.25">
      <c r="A84" s="18">
        <v>70943150</v>
      </c>
      <c r="B84" s="10" t="s">
        <v>87</v>
      </c>
      <c r="C84" s="31">
        <v>161306</v>
      </c>
    </row>
    <row r="85" spans="1:3" ht="15.75" customHeight="1" x14ac:dyDescent="0.25">
      <c r="A85" s="18">
        <v>70943141</v>
      </c>
      <c r="B85" s="10" t="s">
        <v>88</v>
      </c>
      <c r="C85" s="31">
        <v>38966</v>
      </c>
    </row>
    <row r="86" spans="1:3" ht="15.75" customHeight="1" x14ac:dyDescent="0.25">
      <c r="A86" s="18">
        <v>70943168</v>
      </c>
      <c r="B86" s="10" t="s">
        <v>89</v>
      </c>
      <c r="C86" s="31">
        <v>33200</v>
      </c>
    </row>
    <row r="87" spans="1:3" ht="15.75" customHeight="1" x14ac:dyDescent="0.25">
      <c r="A87" s="18">
        <v>70890889</v>
      </c>
      <c r="B87" s="10" t="s">
        <v>90</v>
      </c>
      <c r="C87" s="31">
        <v>78863</v>
      </c>
    </row>
    <row r="88" spans="1:3" ht="15.75" customHeight="1" x14ac:dyDescent="0.25">
      <c r="A88" s="18">
        <v>75000989</v>
      </c>
      <c r="B88" s="10" t="s">
        <v>91</v>
      </c>
      <c r="C88" s="31">
        <v>-5134</v>
      </c>
    </row>
    <row r="89" spans="1:3" ht="15.75" customHeight="1" x14ac:dyDescent="0.25">
      <c r="A89" s="18">
        <v>60869780</v>
      </c>
      <c r="B89" s="10" t="s">
        <v>92</v>
      </c>
      <c r="C89" s="31">
        <v>83485</v>
      </c>
    </row>
    <row r="90" spans="1:3" ht="15.75" customHeight="1" x14ac:dyDescent="0.25">
      <c r="A90" s="18">
        <v>70993998</v>
      </c>
      <c r="B90" s="10" t="s">
        <v>93</v>
      </c>
      <c r="C90" s="31">
        <v>19216</v>
      </c>
    </row>
    <row r="91" spans="1:3" ht="15.75" customHeight="1" x14ac:dyDescent="0.25">
      <c r="A91" s="18">
        <v>70986274</v>
      </c>
      <c r="B91" s="10" t="s">
        <v>94</v>
      </c>
      <c r="C91" s="31">
        <v>19216</v>
      </c>
    </row>
    <row r="92" spans="1:3" ht="15.75" customHeight="1" x14ac:dyDescent="0.25">
      <c r="A92" s="18">
        <v>71000364</v>
      </c>
      <c r="B92" s="10" t="s">
        <v>95</v>
      </c>
      <c r="C92" s="31">
        <v>38431</v>
      </c>
    </row>
    <row r="93" spans="1:3" ht="15.75" customHeight="1" x14ac:dyDescent="0.25">
      <c r="A93" s="18">
        <v>68543972</v>
      </c>
      <c r="B93" s="10" t="s">
        <v>96</v>
      </c>
      <c r="C93" s="31">
        <v>35000</v>
      </c>
    </row>
    <row r="94" spans="1:3" ht="15.75" customHeight="1" x14ac:dyDescent="0.25">
      <c r="A94" s="20" t="s">
        <v>97</v>
      </c>
      <c r="B94" s="10" t="s">
        <v>98</v>
      </c>
      <c r="C94" s="31">
        <v>54348</v>
      </c>
    </row>
    <row r="95" spans="1:3" ht="15.75" customHeight="1" x14ac:dyDescent="0.25">
      <c r="A95" s="18">
        <v>70932158</v>
      </c>
      <c r="B95" s="10" t="s">
        <v>99</v>
      </c>
      <c r="C95" s="31">
        <v>1250</v>
      </c>
    </row>
    <row r="96" spans="1:3" ht="15.75" customHeight="1" x14ac:dyDescent="0.25">
      <c r="A96" s="18">
        <v>47258721</v>
      </c>
      <c r="B96" s="10" t="s">
        <v>100</v>
      </c>
      <c r="C96" s="31">
        <v>52992</v>
      </c>
    </row>
    <row r="97" spans="1:3" ht="15.75" customHeight="1" x14ac:dyDescent="0.25">
      <c r="A97" s="41" t="s">
        <v>101</v>
      </c>
      <c r="B97" s="13" t="s">
        <v>102</v>
      </c>
      <c r="C97" s="31">
        <v>-76863</v>
      </c>
    </row>
    <row r="98" spans="1:3" ht="15.75" customHeight="1" x14ac:dyDescent="0.25">
      <c r="A98" s="18">
        <v>47259132</v>
      </c>
      <c r="B98" s="10" t="s">
        <v>103</v>
      </c>
      <c r="C98" s="31">
        <v>17296</v>
      </c>
    </row>
    <row r="99" spans="1:3" ht="15.75" customHeight="1" x14ac:dyDescent="0.25">
      <c r="A99" s="18">
        <v>47259477</v>
      </c>
      <c r="B99" s="10" t="s">
        <v>104</v>
      </c>
      <c r="C99" s="31">
        <v>16534</v>
      </c>
    </row>
    <row r="100" spans="1:3" ht="15.75" customHeight="1" x14ac:dyDescent="0.25">
      <c r="A100" s="20" t="s">
        <v>105</v>
      </c>
      <c r="B100" s="10" t="s">
        <v>106</v>
      </c>
      <c r="C100" s="31">
        <v>-68323</v>
      </c>
    </row>
    <row r="101" spans="1:3" ht="15.75" customHeight="1" x14ac:dyDescent="0.25">
      <c r="A101" s="18">
        <v>70994285</v>
      </c>
      <c r="B101" s="18" t="s">
        <v>107</v>
      </c>
      <c r="C101" s="31">
        <v>88270</v>
      </c>
    </row>
    <row r="102" spans="1:3" ht="15.75" customHeight="1" x14ac:dyDescent="0.25">
      <c r="A102" s="18">
        <v>47255897</v>
      </c>
      <c r="B102" s="18" t="s">
        <v>108</v>
      </c>
      <c r="C102" s="31">
        <v>86042</v>
      </c>
    </row>
    <row r="103" spans="1:3" ht="15.75" customHeight="1" x14ac:dyDescent="0.25">
      <c r="A103" s="18">
        <v>47255862</v>
      </c>
      <c r="B103" s="18" t="s">
        <v>109</v>
      </c>
      <c r="C103" s="31">
        <v>96146</v>
      </c>
    </row>
    <row r="104" spans="1:3" ht="15.75" customHeight="1" x14ac:dyDescent="0.25">
      <c r="A104" s="18">
        <v>47255838</v>
      </c>
      <c r="B104" s="18" t="s">
        <v>110</v>
      </c>
      <c r="C104" s="31">
        <v>15378</v>
      </c>
    </row>
    <row r="105" spans="1:3" ht="15.75" customHeight="1" x14ac:dyDescent="0.25">
      <c r="A105" s="18">
        <v>75000521</v>
      </c>
      <c r="B105" s="18" t="s">
        <v>111</v>
      </c>
      <c r="C105" s="31">
        <v>135169</v>
      </c>
    </row>
    <row r="106" spans="1:3" ht="15.75" customHeight="1" x14ac:dyDescent="0.25">
      <c r="A106" s="18">
        <v>70932549</v>
      </c>
      <c r="B106" s="18" t="s">
        <v>112</v>
      </c>
      <c r="C106" s="31">
        <v>57647</v>
      </c>
    </row>
    <row r="107" spans="1:3" ht="15.75" customHeight="1" x14ac:dyDescent="0.25">
      <c r="A107" s="10">
        <v>75000512</v>
      </c>
      <c r="B107" s="10" t="s">
        <v>113</v>
      </c>
      <c r="C107" s="31">
        <v>38431</v>
      </c>
    </row>
    <row r="108" spans="1:3" ht="15.75" customHeight="1" x14ac:dyDescent="0.25">
      <c r="A108" s="10">
        <v>75000971</v>
      </c>
      <c r="B108" s="10" t="s">
        <v>114</v>
      </c>
      <c r="C108" s="31">
        <v>41970</v>
      </c>
    </row>
    <row r="109" spans="1:3" ht="15.75" customHeight="1" x14ac:dyDescent="0.25">
      <c r="A109" s="21">
        <v>63289938</v>
      </c>
      <c r="B109" s="42" t="s">
        <v>115</v>
      </c>
      <c r="C109" s="31">
        <v>135801</v>
      </c>
    </row>
    <row r="110" spans="1:3" ht="15.75" customHeight="1" x14ac:dyDescent="0.25">
      <c r="A110" s="21">
        <v>70991723</v>
      </c>
      <c r="B110" s="33" t="s">
        <v>116</v>
      </c>
      <c r="C110" s="31">
        <v>48308</v>
      </c>
    </row>
    <row r="111" spans="1:3" ht="15.75" customHeight="1" x14ac:dyDescent="0.25">
      <c r="A111" s="21" t="s">
        <v>117</v>
      </c>
      <c r="B111" s="33" t="s">
        <v>118</v>
      </c>
      <c r="C111" s="31">
        <v>33557</v>
      </c>
    </row>
    <row r="112" spans="1:3" ht="15.75" customHeight="1" x14ac:dyDescent="0.25">
      <c r="A112" s="21" t="s">
        <v>119</v>
      </c>
      <c r="B112" s="33" t="s">
        <v>120</v>
      </c>
      <c r="C112" s="31">
        <v>-43565</v>
      </c>
    </row>
    <row r="113" spans="1:3" ht="15.75" customHeight="1" x14ac:dyDescent="0.25">
      <c r="A113" s="21" t="s">
        <v>121</v>
      </c>
      <c r="B113" s="33" t="s">
        <v>122</v>
      </c>
      <c r="C113" s="31">
        <v>55518</v>
      </c>
    </row>
    <row r="114" spans="1:3" ht="15.75" customHeight="1" x14ac:dyDescent="0.25">
      <c r="A114" s="23" t="s">
        <v>123</v>
      </c>
      <c r="B114" s="43" t="s">
        <v>124</v>
      </c>
      <c r="C114" s="31">
        <v>118569</v>
      </c>
    </row>
    <row r="115" spans="1:3" ht="15.75" customHeight="1" x14ac:dyDescent="0.25">
      <c r="A115" s="21" t="s">
        <v>125</v>
      </c>
      <c r="B115" s="33" t="s">
        <v>126</v>
      </c>
      <c r="C115" s="31">
        <v>-76863</v>
      </c>
    </row>
    <row r="116" spans="1:3" ht="15.75" customHeight="1" x14ac:dyDescent="0.25">
      <c r="A116" s="21">
        <v>70938318</v>
      </c>
      <c r="B116" s="10" t="s">
        <v>127</v>
      </c>
      <c r="C116" s="31">
        <v>-37931</v>
      </c>
    </row>
    <row r="117" spans="1:3" ht="15.75" customHeight="1" x14ac:dyDescent="0.25">
      <c r="A117" s="21" t="s">
        <v>128</v>
      </c>
      <c r="B117" s="33" t="s">
        <v>129</v>
      </c>
      <c r="C117" s="31">
        <v>20000</v>
      </c>
    </row>
    <row r="118" spans="1:3" ht="15.75" customHeight="1" x14ac:dyDescent="0.25">
      <c r="A118" s="21">
        <v>70877785</v>
      </c>
      <c r="B118" s="33" t="s">
        <v>130</v>
      </c>
      <c r="C118" s="31">
        <v>112699</v>
      </c>
    </row>
    <row r="119" spans="1:3" ht="15.75" customHeight="1" x14ac:dyDescent="0.25">
      <c r="A119" s="21">
        <v>70877807</v>
      </c>
      <c r="B119" s="33" t="s">
        <v>131</v>
      </c>
      <c r="C119" s="31">
        <v>38432</v>
      </c>
    </row>
    <row r="120" spans="1:3" ht="15.75" customHeight="1" x14ac:dyDescent="0.25">
      <c r="A120" s="21" t="s">
        <v>132</v>
      </c>
      <c r="B120" s="33" t="s">
        <v>133</v>
      </c>
      <c r="C120" s="31">
        <v>35526</v>
      </c>
    </row>
    <row r="121" spans="1:3" ht="15.75" customHeight="1" x14ac:dyDescent="0.25">
      <c r="A121" s="21" t="s">
        <v>134</v>
      </c>
      <c r="B121" s="33" t="s">
        <v>135</v>
      </c>
      <c r="C121" s="31">
        <v>13766</v>
      </c>
    </row>
    <row r="122" spans="1:3" ht="15.75" customHeight="1" x14ac:dyDescent="0.25">
      <c r="A122" s="21" t="s">
        <v>136</v>
      </c>
      <c r="B122" s="33" t="s">
        <v>137</v>
      </c>
      <c r="C122" s="31">
        <v>16000</v>
      </c>
    </row>
    <row r="123" spans="1:3" ht="15.75" customHeight="1" x14ac:dyDescent="0.25">
      <c r="A123" s="23">
        <v>75000784</v>
      </c>
      <c r="B123" s="43" t="s">
        <v>138</v>
      </c>
      <c r="C123" s="31">
        <v>95674</v>
      </c>
    </row>
    <row r="124" spans="1:3" ht="15.75" customHeight="1" thickBot="1" x14ac:dyDescent="0.3">
      <c r="A124" s="23">
        <v>70893292</v>
      </c>
      <c r="B124" s="43" t="s">
        <v>139</v>
      </c>
      <c r="C124" s="44">
        <v>1000</v>
      </c>
    </row>
    <row r="125" spans="1:3" ht="15.75" customHeight="1" thickBot="1" x14ac:dyDescent="0.3">
      <c r="A125" s="27"/>
      <c r="B125" s="28" t="s">
        <v>140</v>
      </c>
      <c r="C125" s="29">
        <f>SUM(C36:C124)</f>
        <v>3717435</v>
      </c>
    </row>
    <row r="126" spans="1:3" ht="15.75" customHeight="1" x14ac:dyDescent="0.25">
      <c r="A126" s="7">
        <v>70998957</v>
      </c>
      <c r="B126" s="7" t="s">
        <v>141</v>
      </c>
      <c r="C126" s="30">
        <v>561101</v>
      </c>
    </row>
    <row r="127" spans="1:3" ht="15.75" customHeight="1" x14ac:dyDescent="0.25">
      <c r="A127" s="10">
        <v>75000326</v>
      </c>
      <c r="B127" s="7" t="s">
        <v>142</v>
      </c>
      <c r="C127" s="31">
        <v>5134</v>
      </c>
    </row>
    <row r="128" spans="1:3" ht="15.75" customHeight="1" x14ac:dyDescent="0.25">
      <c r="A128" s="10">
        <v>75000466</v>
      </c>
      <c r="B128" s="10" t="s">
        <v>143</v>
      </c>
      <c r="C128" s="31">
        <v>524225</v>
      </c>
    </row>
    <row r="129" spans="1:3" ht="15.75" customHeight="1" x14ac:dyDescent="0.25">
      <c r="A129" s="13">
        <v>75000695</v>
      </c>
      <c r="B129" s="10" t="s">
        <v>144</v>
      </c>
      <c r="C129" s="31">
        <v>19217</v>
      </c>
    </row>
    <row r="130" spans="1:3" ht="15.75" customHeight="1" x14ac:dyDescent="0.25">
      <c r="A130" s="10">
        <v>71002553</v>
      </c>
      <c r="B130" s="10" t="s">
        <v>145</v>
      </c>
      <c r="C130" s="31">
        <v>58041</v>
      </c>
    </row>
    <row r="131" spans="1:3" ht="15.75" customHeight="1" x14ac:dyDescent="0.25">
      <c r="A131" s="10">
        <v>70983577</v>
      </c>
      <c r="B131" s="10" t="s">
        <v>146</v>
      </c>
      <c r="C131" s="31">
        <v>8000</v>
      </c>
    </row>
    <row r="132" spans="1:3" ht="15.75" customHeight="1" x14ac:dyDescent="0.25">
      <c r="A132" s="10">
        <v>75000385</v>
      </c>
      <c r="B132" s="10" t="s">
        <v>147</v>
      </c>
      <c r="C132" s="31">
        <v>5135</v>
      </c>
    </row>
    <row r="133" spans="1:3" ht="15.75" customHeight="1" x14ac:dyDescent="0.25">
      <c r="A133" s="10">
        <v>75000628</v>
      </c>
      <c r="B133" s="10" t="s">
        <v>148</v>
      </c>
      <c r="C133" s="31">
        <v>3000</v>
      </c>
    </row>
    <row r="134" spans="1:3" ht="15.75" customHeight="1" x14ac:dyDescent="0.25">
      <c r="A134" s="16">
        <v>75000440</v>
      </c>
      <c r="B134" s="36" t="s">
        <v>149</v>
      </c>
      <c r="C134" s="31">
        <v>-115295</v>
      </c>
    </row>
    <row r="135" spans="1:3" ht="15.75" customHeight="1" x14ac:dyDescent="0.25">
      <c r="A135" s="16">
        <v>70659206</v>
      </c>
      <c r="B135" s="39" t="s">
        <v>150</v>
      </c>
      <c r="C135" s="31">
        <v>38430</v>
      </c>
    </row>
    <row r="136" spans="1:3" ht="15.75" customHeight="1" x14ac:dyDescent="0.25">
      <c r="A136" s="16">
        <v>70985111</v>
      </c>
      <c r="B136" s="36" t="s">
        <v>151</v>
      </c>
      <c r="C136" s="31">
        <v>6634</v>
      </c>
    </row>
    <row r="137" spans="1:3" ht="15.75" customHeight="1" x14ac:dyDescent="0.25">
      <c r="A137" s="16">
        <v>70985022</v>
      </c>
      <c r="B137" s="39" t="s">
        <v>152</v>
      </c>
      <c r="C137" s="31">
        <v>30000</v>
      </c>
    </row>
    <row r="138" spans="1:3" ht="15.75" customHeight="1" x14ac:dyDescent="0.25">
      <c r="A138" s="16">
        <v>75001284</v>
      </c>
      <c r="B138" s="36" t="s">
        <v>153</v>
      </c>
      <c r="C138" s="31">
        <v>38430</v>
      </c>
    </row>
    <row r="139" spans="1:3" ht="15.75" customHeight="1" x14ac:dyDescent="0.25">
      <c r="A139" s="16">
        <v>75001292</v>
      </c>
      <c r="B139" s="36" t="s">
        <v>154</v>
      </c>
      <c r="C139" s="31">
        <v>23302</v>
      </c>
    </row>
    <row r="140" spans="1:3" ht="15.75" customHeight="1" x14ac:dyDescent="0.25">
      <c r="A140" s="16">
        <v>71002189</v>
      </c>
      <c r="B140" s="36" t="s">
        <v>155</v>
      </c>
      <c r="C140" s="31">
        <v>1500</v>
      </c>
    </row>
    <row r="141" spans="1:3" ht="15.75" customHeight="1" x14ac:dyDescent="0.25">
      <c r="A141" s="18">
        <v>70984328</v>
      </c>
      <c r="B141" s="10" t="s">
        <v>156</v>
      </c>
      <c r="C141" s="31">
        <v>2000</v>
      </c>
    </row>
    <row r="142" spans="1:3" ht="15.75" customHeight="1" x14ac:dyDescent="0.25">
      <c r="A142" s="18">
        <v>70989095</v>
      </c>
      <c r="B142" s="10" t="s">
        <v>157</v>
      </c>
      <c r="C142" s="31">
        <v>-2424</v>
      </c>
    </row>
    <row r="143" spans="1:3" ht="15.75" customHeight="1" x14ac:dyDescent="0.25">
      <c r="A143" s="18">
        <v>70993378</v>
      </c>
      <c r="B143" s="10" t="s">
        <v>158</v>
      </c>
      <c r="C143" s="31">
        <v>20000</v>
      </c>
    </row>
    <row r="144" spans="1:3" ht="15.75" customHeight="1" x14ac:dyDescent="0.25">
      <c r="A144" s="18">
        <v>70990182</v>
      </c>
      <c r="B144" s="10" t="s">
        <v>159</v>
      </c>
      <c r="C144" s="31">
        <v>-57647</v>
      </c>
    </row>
    <row r="145" spans="1:3" ht="15.75" customHeight="1" x14ac:dyDescent="0.25">
      <c r="A145" s="21" t="s">
        <v>160</v>
      </c>
      <c r="B145" s="33" t="s">
        <v>161</v>
      </c>
      <c r="C145" s="31">
        <v>-76863</v>
      </c>
    </row>
    <row r="146" spans="1:3" ht="15.75" customHeight="1" x14ac:dyDescent="0.25">
      <c r="A146" s="21" t="s">
        <v>162</v>
      </c>
      <c r="B146" s="33" t="s">
        <v>163</v>
      </c>
      <c r="C146" s="31">
        <v>51859</v>
      </c>
    </row>
    <row r="147" spans="1:3" ht="15.75" customHeight="1" x14ac:dyDescent="0.25">
      <c r="A147" s="45" t="s">
        <v>164</v>
      </c>
      <c r="B147" s="46" t="s">
        <v>165</v>
      </c>
      <c r="C147" s="31">
        <v>40732</v>
      </c>
    </row>
    <row r="148" spans="1:3" ht="15.75" customHeight="1" x14ac:dyDescent="0.25">
      <c r="A148" s="21" t="s">
        <v>166</v>
      </c>
      <c r="B148" s="33" t="s">
        <v>167</v>
      </c>
      <c r="C148" s="31">
        <v>-153727</v>
      </c>
    </row>
    <row r="149" spans="1:3" ht="15.75" customHeight="1" thickBot="1" x14ac:dyDescent="0.3">
      <c r="A149" s="23">
        <v>75001187</v>
      </c>
      <c r="B149" s="43" t="s">
        <v>168</v>
      </c>
      <c r="C149" s="44">
        <v>16379</v>
      </c>
    </row>
    <row r="150" spans="1:3" ht="15.75" customHeight="1" thickBot="1" x14ac:dyDescent="0.3">
      <c r="A150" s="27"/>
      <c r="B150" s="28" t="s">
        <v>169</v>
      </c>
      <c r="C150" s="29">
        <f>SUM(C126:C149)</f>
        <v>1047163</v>
      </c>
    </row>
    <row r="151" spans="1:3" ht="15.75" customHeight="1" x14ac:dyDescent="0.25">
      <c r="A151" s="45">
        <v>26099152</v>
      </c>
      <c r="B151" s="47" t="s">
        <v>170</v>
      </c>
      <c r="C151" s="30">
        <v>230106</v>
      </c>
    </row>
    <row r="152" spans="1:3" ht="15.75" customHeight="1" x14ac:dyDescent="0.25">
      <c r="A152" s="21"/>
      <c r="B152" s="48" t="s">
        <v>171</v>
      </c>
      <c r="C152" s="49">
        <f>SUM(C151)</f>
        <v>230106</v>
      </c>
    </row>
    <row r="153" spans="1:3" ht="15.75" customHeight="1" x14ac:dyDescent="0.25">
      <c r="A153" s="10">
        <v>62537881</v>
      </c>
      <c r="B153" s="10" t="s">
        <v>172</v>
      </c>
      <c r="C153" s="31">
        <v>407401</v>
      </c>
    </row>
    <row r="154" spans="1:3" ht="15.75" customHeight="1" thickBot="1" x14ac:dyDescent="0.3">
      <c r="A154" s="37">
        <v>75000067</v>
      </c>
      <c r="B154" s="50" t="s">
        <v>173</v>
      </c>
      <c r="C154" s="44">
        <v>203700</v>
      </c>
    </row>
    <row r="155" spans="1:3" ht="15.75" customHeight="1" thickBot="1" x14ac:dyDescent="0.3">
      <c r="A155" s="51"/>
      <c r="B155" s="52" t="s">
        <v>174</v>
      </c>
      <c r="C155" s="29">
        <f>SUM(C153:C154)</f>
        <v>611101</v>
      </c>
    </row>
    <row r="156" spans="1:3" ht="15.75" x14ac:dyDescent="0.25">
      <c r="A156" s="53"/>
      <c r="B156" s="54" t="s">
        <v>175</v>
      </c>
      <c r="C156" s="55">
        <f>SUM(C155,C152,C150,C125,C35)</f>
        <v>7438143</v>
      </c>
    </row>
    <row r="157" spans="1:3" ht="15.75" x14ac:dyDescent="0.25">
      <c r="A157" s="53"/>
      <c r="B157" s="56"/>
      <c r="C157" s="57"/>
    </row>
    <row r="158" spans="1:3" ht="38.25" thickBot="1" x14ac:dyDescent="0.3">
      <c r="A158" s="53"/>
      <c r="B158" s="5" t="s">
        <v>176</v>
      </c>
      <c r="C158" s="58"/>
    </row>
    <row r="159" spans="1:3" ht="15.75" customHeight="1" x14ac:dyDescent="0.25">
      <c r="A159" s="59">
        <v>60869097</v>
      </c>
      <c r="B159" s="25" t="s">
        <v>177</v>
      </c>
      <c r="C159" s="9">
        <v>271600</v>
      </c>
    </row>
    <row r="160" spans="1:3" ht="15.75" customHeight="1" x14ac:dyDescent="0.25">
      <c r="A160" s="15">
        <v>70520218</v>
      </c>
      <c r="B160" s="25" t="s">
        <v>178</v>
      </c>
      <c r="C160" s="60">
        <v>5000</v>
      </c>
    </row>
    <row r="161" spans="1:3" ht="15.75" customHeight="1" x14ac:dyDescent="0.25">
      <c r="A161" s="10">
        <v>70842621</v>
      </c>
      <c r="B161" s="25" t="s">
        <v>179</v>
      </c>
      <c r="C161" s="60">
        <v>5750</v>
      </c>
    </row>
    <row r="162" spans="1:3" ht="15.75" customHeight="1" x14ac:dyDescent="0.25">
      <c r="A162" s="10"/>
      <c r="B162" s="61" t="s">
        <v>180</v>
      </c>
      <c r="C162" s="60">
        <f>SUM(C159:C161)</f>
        <v>282350</v>
      </c>
    </row>
    <row r="163" spans="1:3" ht="15.75" customHeight="1" thickBot="1" x14ac:dyDescent="0.3">
      <c r="A163" s="13">
        <v>60869046</v>
      </c>
      <c r="B163" s="14" t="s">
        <v>181</v>
      </c>
      <c r="C163" s="62">
        <v>500</v>
      </c>
    </row>
    <row r="164" spans="1:3" ht="15.75" customHeight="1" thickBot="1" x14ac:dyDescent="0.3">
      <c r="A164" s="63"/>
      <c r="B164" s="64" t="s">
        <v>182</v>
      </c>
      <c r="C164" s="65">
        <f>SUM(C163)</f>
        <v>500</v>
      </c>
    </row>
    <row r="165" spans="1:3" ht="15.75" customHeight="1" x14ac:dyDescent="0.25">
      <c r="A165" s="66">
        <v>60076046</v>
      </c>
      <c r="B165" s="67" t="s">
        <v>183</v>
      </c>
      <c r="C165" s="60">
        <v>16400</v>
      </c>
    </row>
    <row r="166" spans="1:3" ht="15.75" customHeight="1" x14ac:dyDescent="0.25">
      <c r="A166" s="68">
        <v>510874</v>
      </c>
      <c r="B166" s="25" t="s">
        <v>184</v>
      </c>
      <c r="C166" s="60">
        <v>-46608</v>
      </c>
    </row>
    <row r="167" spans="1:3" ht="15.75" customHeight="1" x14ac:dyDescent="0.25">
      <c r="A167" s="10">
        <v>75050081</v>
      </c>
      <c r="B167" s="25" t="s">
        <v>185</v>
      </c>
      <c r="C167" s="60">
        <v>67200</v>
      </c>
    </row>
    <row r="168" spans="1:3" ht="15.75" customHeight="1" x14ac:dyDescent="0.25">
      <c r="A168" s="10">
        <v>60869089</v>
      </c>
      <c r="B168" s="25" t="s">
        <v>186</v>
      </c>
      <c r="C168" s="60">
        <v>9789</v>
      </c>
    </row>
    <row r="169" spans="1:3" ht="15.75" customHeight="1" thickBot="1" x14ac:dyDescent="0.3">
      <c r="A169" s="69">
        <v>60650494</v>
      </c>
      <c r="B169" s="25" t="s">
        <v>187</v>
      </c>
      <c r="C169" s="60">
        <v>171108</v>
      </c>
    </row>
    <row r="170" spans="1:3" ht="15.75" customHeight="1" x14ac:dyDescent="0.25">
      <c r="A170" s="15">
        <v>60650478</v>
      </c>
      <c r="B170" s="25" t="s">
        <v>188</v>
      </c>
      <c r="C170" s="60">
        <v>12000</v>
      </c>
    </row>
    <row r="171" spans="1:3" ht="15.75" customHeight="1" thickBot="1" x14ac:dyDescent="0.3">
      <c r="A171" s="70">
        <v>60650486</v>
      </c>
      <c r="B171" s="71" t="s">
        <v>189</v>
      </c>
      <c r="C171" s="62">
        <v>400000</v>
      </c>
    </row>
    <row r="172" spans="1:3" ht="15.75" customHeight="1" thickBot="1" x14ac:dyDescent="0.3">
      <c r="A172" s="72"/>
      <c r="B172" s="73" t="s">
        <v>190</v>
      </c>
      <c r="C172" s="65">
        <f>SUM(C165:C171)</f>
        <v>629889</v>
      </c>
    </row>
    <row r="173" spans="1:3" ht="15.75" customHeight="1" x14ac:dyDescent="0.25">
      <c r="A173" s="66">
        <v>513156</v>
      </c>
      <c r="B173" s="67" t="s">
        <v>191</v>
      </c>
      <c r="C173" s="60">
        <v>32500</v>
      </c>
    </row>
    <row r="174" spans="1:3" ht="15.75" customHeight="1" x14ac:dyDescent="0.25">
      <c r="A174" s="68">
        <v>75050111</v>
      </c>
      <c r="B174" s="25" t="s">
        <v>192</v>
      </c>
      <c r="C174" s="60">
        <v>399197</v>
      </c>
    </row>
    <row r="175" spans="1:3" ht="15.75" customHeight="1" x14ac:dyDescent="0.25">
      <c r="A175" s="10">
        <v>510912</v>
      </c>
      <c r="B175" s="25" t="s">
        <v>193</v>
      </c>
      <c r="C175" s="60">
        <v>46138</v>
      </c>
    </row>
    <row r="176" spans="1:3" ht="15.75" customHeight="1" x14ac:dyDescent="0.25">
      <c r="A176" s="10">
        <v>511382</v>
      </c>
      <c r="B176" s="25" t="s">
        <v>194</v>
      </c>
      <c r="C176" s="60">
        <v>7250</v>
      </c>
    </row>
    <row r="177" spans="1:3" ht="15.75" customHeight="1" x14ac:dyDescent="0.25">
      <c r="A177" s="10">
        <v>477419</v>
      </c>
      <c r="B177" s="25" t="s">
        <v>195</v>
      </c>
      <c r="C177" s="60">
        <v>50000</v>
      </c>
    </row>
    <row r="178" spans="1:3" ht="15.75" customHeight="1" x14ac:dyDescent="0.25">
      <c r="A178" s="10">
        <v>75050099</v>
      </c>
      <c r="B178" s="25" t="s">
        <v>196</v>
      </c>
      <c r="C178" s="60">
        <v>110000</v>
      </c>
    </row>
    <row r="179" spans="1:3" ht="15.75" customHeight="1" x14ac:dyDescent="0.25">
      <c r="A179" s="10">
        <v>12907731</v>
      </c>
      <c r="B179" s="25" t="s">
        <v>197</v>
      </c>
      <c r="C179" s="60">
        <v>46000</v>
      </c>
    </row>
    <row r="180" spans="1:3" ht="15.75" customHeight="1" x14ac:dyDescent="0.25">
      <c r="A180" s="74"/>
      <c r="B180" s="61" t="s">
        <v>171</v>
      </c>
      <c r="C180" s="75">
        <f>SUM(C173:C179)</f>
        <v>691085</v>
      </c>
    </row>
    <row r="181" spans="1:3" ht="15.75" customHeight="1" x14ac:dyDescent="0.25">
      <c r="A181" s="68">
        <v>60076127</v>
      </c>
      <c r="B181" s="25" t="s">
        <v>198</v>
      </c>
      <c r="C181" s="60">
        <v>407399</v>
      </c>
    </row>
    <row r="182" spans="1:3" ht="15.75" customHeight="1" x14ac:dyDescent="0.25">
      <c r="A182" s="10">
        <v>60869071</v>
      </c>
      <c r="B182" s="25" t="s">
        <v>199</v>
      </c>
      <c r="C182" s="60">
        <v>611100</v>
      </c>
    </row>
    <row r="183" spans="1:3" ht="15.75" customHeight="1" x14ac:dyDescent="0.25">
      <c r="A183" s="10">
        <v>63284383</v>
      </c>
      <c r="B183" s="25" t="s">
        <v>200</v>
      </c>
      <c r="C183" s="60">
        <v>298760</v>
      </c>
    </row>
    <row r="184" spans="1:3" ht="15.75" customHeight="1" x14ac:dyDescent="0.25">
      <c r="A184" s="15">
        <v>60650737</v>
      </c>
      <c r="B184" s="25" t="s">
        <v>201</v>
      </c>
      <c r="C184" s="60">
        <v>475300</v>
      </c>
    </row>
    <row r="185" spans="1:3" ht="15.75" customHeight="1" thickBot="1" x14ac:dyDescent="0.3">
      <c r="A185" s="13">
        <v>70535779</v>
      </c>
      <c r="B185" s="24" t="s">
        <v>202</v>
      </c>
      <c r="C185" s="62">
        <v>529619</v>
      </c>
    </row>
    <row r="186" spans="1:3" ht="15.75" customHeight="1" thickBot="1" x14ac:dyDescent="0.3">
      <c r="A186" s="63"/>
      <c r="B186" s="73" t="s">
        <v>203</v>
      </c>
      <c r="C186" s="65">
        <f>SUM(C181:C185)</f>
        <v>2322178</v>
      </c>
    </row>
    <row r="187" spans="1:3" ht="15.75" customHeight="1" x14ac:dyDescent="0.25">
      <c r="A187" s="66">
        <v>60077611</v>
      </c>
      <c r="B187" s="67" t="s">
        <v>204</v>
      </c>
      <c r="C187" s="60">
        <v>404271</v>
      </c>
    </row>
    <row r="188" spans="1:3" ht="15.75" customHeight="1" x14ac:dyDescent="0.25">
      <c r="A188" s="68"/>
      <c r="B188" s="61" t="s">
        <v>205</v>
      </c>
      <c r="C188" s="60">
        <f>SUM(C187)</f>
        <v>404271</v>
      </c>
    </row>
    <row r="189" spans="1:3" ht="15.75" customHeight="1" x14ac:dyDescent="0.25">
      <c r="A189" s="68">
        <v>60077638</v>
      </c>
      <c r="B189" s="25" t="s">
        <v>206</v>
      </c>
      <c r="C189" s="60">
        <v>380239</v>
      </c>
    </row>
    <row r="190" spans="1:3" ht="15.75" customHeight="1" thickBot="1" x14ac:dyDescent="0.3">
      <c r="A190" s="76">
        <v>665711</v>
      </c>
      <c r="B190" s="14" t="s">
        <v>207</v>
      </c>
      <c r="C190" s="62">
        <v>260736</v>
      </c>
    </row>
    <row r="191" spans="1:3" ht="16.5" thickBot="1" x14ac:dyDescent="0.3">
      <c r="A191" s="77"/>
      <c r="B191" s="78" t="s">
        <v>208</v>
      </c>
      <c r="C191" s="65">
        <f>SUM(C189:C190)</f>
        <v>640975</v>
      </c>
    </row>
    <row r="192" spans="1:3" ht="15.75" customHeight="1" x14ac:dyDescent="0.25">
      <c r="A192" s="79"/>
      <c r="B192" s="80" t="s">
        <v>209</v>
      </c>
      <c r="C192" s="81">
        <f>SUM(C191,C188,C186,C180,C172,C164,C162)</f>
        <v>4971248</v>
      </c>
    </row>
    <row r="193" spans="1:5" ht="15.75" customHeight="1" x14ac:dyDescent="0.25">
      <c r="A193" s="82"/>
      <c r="B193" s="83"/>
      <c r="C193" s="84"/>
      <c r="E193" s="85"/>
    </row>
    <row r="194" spans="1:5" ht="15.75" customHeight="1" x14ac:dyDescent="0.25">
      <c r="B194" s="86"/>
      <c r="C194" s="87"/>
    </row>
    <row r="195" spans="1:5" x14ac:dyDescent="0.25">
      <c r="C195" s="88"/>
    </row>
  </sheetData>
  <conditionalFormatting sqref="A191:A192">
    <cfRule type="cellIs" dxfId="17" priority="1" stopIfTrue="1" operator="equal">
      <formula>4322</formula>
    </cfRule>
    <cfRule type="cellIs" dxfId="16" priority="2" stopIfTrue="1" operator="equal">
      <formula>3421</formula>
    </cfRule>
    <cfRule type="cellIs" dxfId="15" priority="3" stopIfTrue="1" operator="equal">
      <formula>3131</formula>
    </cfRule>
    <cfRule type="cellIs" dxfId="14" priority="4" stopIfTrue="1" operator="equal">
      <formula>3147</formula>
    </cfRule>
    <cfRule type="cellIs" dxfId="13" priority="5" stopIfTrue="1" operator="equal">
      <formula>3146</formula>
    </cfRule>
    <cfRule type="cellIs" dxfId="12" priority="6" stopIfTrue="1" operator="equal">
      <formula>3142</formula>
    </cfRule>
    <cfRule type="cellIs" dxfId="11" priority="7" stopIfTrue="1" operator="equal">
      <formula>3126</formula>
    </cfRule>
    <cfRule type="cellIs" dxfId="10" priority="8" stopIfTrue="1" operator="equal">
      <formula>3123</formula>
    </cfRule>
    <cfRule type="cellIs" dxfId="9" priority="9" stopIfTrue="1" operator="equal">
      <formula>3122</formula>
    </cfRule>
  </conditionalFormatting>
  <conditionalFormatting sqref="B191:B192 A174:B189 A159:B172">
    <cfRule type="cellIs" dxfId="8" priority="10" stopIfTrue="1" operator="equal">
      <formula>4322</formula>
    </cfRule>
    <cfRule type="cellIs" dxfId="7" priority="11" stopIfTrue="1" operator="equal">
      <formula>3421</formula>
    </cfRule>
    <cfRule type="cellIs" dxfId="6" priority="12" stopIfTrue="1" operator="equal">
      <formula>3131</formula>
    </cfRule>
    <cfRule type="cellIs" dxfId="5" priority="13" stopIfTrue="1" operator="equal">
      <formula>3147</formula>
    </cfRule>
    <cfRule type="cellIs" dxfId="4" priority="14" stopIfTrue="1" operator="equal">
      <formula>3146</formula>
    </cfRule>
    <cfRule type="cellIs" dxfId="3" priority="15" stopIfTrue="1" operator="equal">
      <formula>3142</formula>
    </cfRule>
    <cfRule type="cellIs" dxfId="2" priority="16" stopIfTrue="1" operator="equal">
      <formula>3126</formula>
    </cfRule>
    <cfRule type="cellIs" dxfId="1" priority="17" stopIfTrue="1" operator="equal">
      <formula>3123</formula>
    </cfRule>
    <cfRule type="cellIs" dxfId="0" priority="18" stopIfTrue="1" operator="equal">
      <formula>3122</formula>
    </cfRule>
  </conditionalFormatting>
  <pageMargins left="0.7" right="0.7" top="0.78740157499999996" bottom="0.78740157499999996" header="0.3" footer="0.3"/>
  <pageSetup paperSize="9" scale="8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Gryczová Marie</dc:creator>
  <cp:lastModifiedBy>Tušlová Milada</cp:lastModifiedBy>
  <cp:lastPrinted>2021-11-29T12:00:28Z</cp:lastPrinted>
  <dcterms:created xsi:type="dcterms:W3CDTF">2021-11-25T08:41:42Z</dcterms:created>
  <dcterms:modified xsi:type="dcterms:W3CDTF">2021-11-29T12:01:01Z</dcterms:modified>
</cp:coreProperties>
</file>